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NFORMACION\MECON\NIVEL DE ACTIVIDAD\"/>
    </mc:Choice>
  </mc:AlternateContent>
  <bookViews>
    <workbookView xWindow="0" yWindow="0" windowWidth="19200" windowHeight="11460" tabRatio="921"/>
  </bookViews>
  <sheets>
    <sheet name="FBCF $ constantes=2004" sheetId="7" r:id="rId1"/>
    <sheet name="Variación Trimestral $=2004" sheetId="8" r:id="rId2"/>
    <sheet name="Variación interanual $=2004" sheetId="9" r:id="rId3"/>
    <sheet name="Variación anual $=2004" sheetId="10" r:id="rId4"/>
    <sheet name="Gráfico $=2004" sheetId="11" r:id="rId5"/>
    <sheet name="IBIF $=1993" sheetId="1" r:id="rId6"/>
    <sheet name="Variación Trimestral 1993" sheetId="5" r:id="rId7"/>
    <sheet name="Variación Interanual 1993" sheetId="4" r:id="rId8"/>
    <sheet name="Variación Anual 1993" sheetId="3" r:id="rId9"/>
    <sheet name="ESRI_MAPINFO_SHEET" sheetId="12" state="veryHidden" r:id="rId10"/>
    <sheet name="Gráfico 1993" sheetId="2" r:id="rId11"/>
  </sheets>
  <calcPr calcId="162913"/>
</workbook>
</file>

<file path=xl/calcChain.xml><?xml version="1.0" encoding="utf-8"?>
<calcChain xmlns="http://schemas.openxmlformats.org/spreadsheetml/2006/main">
  <c r="B29" i="10" l="1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B89" i="9"/>
  <c r="C89" i="9"/>
  <c r="D89" i="9"/>
  <c r="E89" i="9"/>
  <c r="F89" i="9"/>
  <c r="G89" i="9"/>
  <c r="H89" i="9"/>
  <c r="I89" i="9"/>
  <c r="J89" i="9"/>
  <c r="K89" i="9"/>
  <c r="L89" i="9"/>
  <c r="M89" i="9"/>
  <c r="N89" i="9"/>
  <c r="O89" i="9"/>
  <c r="P89" i="9"/>
  <c r="Q89" i="9"/>
  <c r="R89" i="9"/>
  <c r="S89" i="9"/>
  <c r="T89" i="9"/>
  <c r="U89" i="9"/>
  <c r="V89" i="9"/>
  <c r="W89" i="9"/>
  <c r="X89" i="9"/>
  <c r="B92" i="8"/>
  <c r="C92" i="8"/>
  <c r="D92" i="8"/>
  <c r="E92" i="8"/>
  <c r="F92" i="8"/>
  <c r="G92" i="8"/>
  <c r="H92" i="8"/>
  <c r="I92" i="8"/>
  <c r="J92" i="8"/>
  <c r="K92" i="8"/>
  <c r="L92" i="8"/>
  <c r="M92" i="8"/>
  <c r="N92" i="8"/>
  <c r="O92" i="8"/>
  <c r="P92" i="8"/>
  <c r="Q92" i="8"/>
  <c r="R92" i="8"/>
  <c r="S92" i="8"/>
  <c r="T92" i="8"/>
  <c r="U92" i="8"/>
  <c r="V92" i="8"/>
  <c r="W92" i="8"/>
  <c r="X92" i="8"/>
  <c r="B88" i="9" l="1"/>
  <c r="C88" i="9"/>
  <c r="D88" i="9"/>
  <c r="E88" i="9"/>
  <c r="F88" i="9"/>
  <c r="G88" i="9"/>
  <c r="H88" i="9"/>
  <c r="I88" i="9"/>
  <c r="J88" i="9"/>
  <c r="K88" i="9"/>
  <c r="L88" i="9"/>
  <c r="M88" i="9"/>
  <c r="N88" i="9"/>
  <c r="O88" i="9"/>
  <c r="P88" i="9"/>
  <c r="Q88" i="9"/>
  <c r="R88" i="9"/>
  <c r="S88" i="9"/>
  <c r="T88" i="9"/>
  <c r="U88" i="9"/>
  <c r="V88" i="9"/>
  <c r="W88" i="9"/>
  <c r="X88" i="9"/>
  <c r="B91" i="8"/>
  <c r="C91" i="8"/>
  <c r="D91" i="8"/>
  <c r="E91" i="8"/>
  <c r="F91" i="8"/>
  <c r="G91" i="8"/>
  <c r="H91" i="8"/>
  <c r="I91" i="8"/>
  <c r="J91" i="8"/>
  <c r="K91" i="8"/>
  <c r="L91" i="8"/>
  <c r="M91" i="8"/>
  <c r="N91" i="8"/>
  <c r="O91" i="8"/>
  <c r="P91" i="8"/>
  <c r="Q91" i="8"/>
  <c r="R91" i="8"/>
  <c r="S91" i="8"/>
  <c r="T91" i="8"/>
  <c r="U91" i="8"/>
  <c r="V91" i="8"/>
  <c r="W91" i="8"/>
  <c r="X91" i="8"/>
  <c r="B87" i="9" l="1"/>
  <c r="C87" i="9"/>
  <c r="D87" i="9"/>
  <c r="E87" i="9"/>
  <c r="F87" i="9"/>
  <c r="G87" i="9"/>
  <c r="H87" i="9"/>
  <c r="I87" i="9"/>
  <c r="J87" i="9"/>
  <c r="K87" i="9"/>
  <c r="L87" i="9"/>
  <c r="M87" i="9"/>
  <c r="N87" i="9"/>
  <c r="O87" i="9"/>
  <c r="P87" i="9"/>
  <c r="Q87" i="9"/>
  <c r="R87" i="9"/>
  <c r="S87" i="9"/>
  <c r="T87" i="9"/>
  <c r="U87" i="9"/>
  <c r="V87" i="9"/>
  <c r="W87" i="9"/>
  <c r="X87" i="9"/>
  <c r="B90" i="8"/>
  <c r="C90" i="8"/>
  <c r="D90" i="8"/>
  <c r="E90" i="8"/>
  <c r="F90" i="8"/>
  <c r="G90" i="8"/>
  <c r="H90" i="8"/>
  <c r="I90" i="8"/>
  <c r="J90" i="8"/>
  <c r="K90" i="8"/>
  <c r="L90" i="8"/>
  <c r="M90" i="8"/>
  <c r="N90" i="8"/>
  <c r="O90" i="8"/>
  <c r="P90" i="8"/>
  <c r="Q90" i="8"/>
  <c r="R90" i="8"/>
  <c r="S90" i="8"/>
  <c r="T90" i="8"/>
  <c r="U90" i="8"/>
  <c r="V90" i="8"/>
  <c r="W90" i="8"/>
  <c r="X90" i="8"/>
  <c r="X28" i="10" l="1"/>
  <c r="W28" i="10"/>
  <c r="X27" i="10"/>
  <c r="W27" i="10"/>
  <c r="X26" i="10"/>
  <c r="W26" i="10"/>
  <c r="X25" i="10"/>
  <c r="W25" i="10"/>
  <c r="X24" i="10"/>
  <c r="W24" i="10"/>
  <c r="X23" i="10"/>
  <c r="W23" i="10"/>
  <c r="X22" i="10"/>
  <c r="W22" i="10"/>
  <c r="X21" i="10"/>
  <c r="W21" i="10"/>
  <c r="X20" i="10"/>
  <c r="W20" i="10"/>
  <c r="X19" i="10"/>
  <c r="W19" i="10"/>
  <c r="X18" i="10"/>
  <c r="W18" i="10"/>
  <c r="X17" i="10"/>
  <c r="W17" i="10"/>
  <c r="X16" i="10"/>
  <c r="W16" i="10"/>
  <c r="X15" i="10"/>
  <c r="W15" i="10"/>
  <c r="X14" i="10"/>
  <c r="W14" i="10"/>
  <c r="X13" i="10"/>
  <c r="W13" i="10"/>
  <c r="X12" i="10"/>
  <c r="W12" i="10"/>
  <c r="X11" i="10"/>
  <c r="W11" i="10"/>
  <c r="X10" i="10"/>
  <c r="W10" i="10"/>
  <c r="X86" i="9"/>
  <c r="W86" i="9"/>
  <c r="X85" i="9"/>
  <c r="W85" i="9"/>
  <c r="X84" i="9"/>
  <c r="W84" i="9"/>
  <c r="X83" i="9"/>
  <c r="W83" i="9"/>
  <c r="X82" i="9"/>
  <c r="W82" i="9"/>
  <c r="X81" i="9"/>
  <c r="W81" i="9"/>
  <c r="X80" i="9"/>
  <c r="W80" i="9"/>
  <c r="X79" i="9"/>
  <c r="W79" i="9"/>
  <c r="X78" i="9"/>
  <c r="W78" i="9"/>
  <c r="X77" i="9"/>
  <c r="W77" i="9"/>
  <c r="X76" i="9"/>
  <c r="W76" i="9"/>
  <c r="X75" i="9"/>
  <c r="W75" i="9"/>
  <c r="X74" i="9"/>
  <c r="W74" i="9"/>
  <c r="X73" i="9"/>
  <c r="W73" i="9"/>
  <c r="X72" i="9"/>
  <c r="W72" i="9"/>
  <c r="X71" i="9"/>
  <c r="W71" i="9"/>
  <c r="X70" i="9"/>
  <c r="W70" i="9"/>
  <c r="X69" i="9"/>
  <c r="W69" i="9"/>
  <c r="X68" i="9"/>
  <c r="W68" i="9"/>
  <c r="X67" i="9"/>
  <c r="W67" i="9"/>
  <c r="X66" i="9"/>
  <c r="W66" i="9"/>
  <c r="X65" i="9"/>
  <c r="W65" i="9"/>
  <c r="X64" i="9"/>
  <c r="W64" i="9"/>
  <c r="X63" i="9"/>
  <c r="W63" i="9"/>
  <c r="X62" i="9"/>
  <c r="W62" i="9"/>
  <c r="X61" i="9"/>
  <c r="W61" i="9"/>
  <c r="X60" i="9"/>
  <c r="W60" i="9"/>
  <c r="X59" i="9"/>
  <c r="W59" i="9"/>
  <c r="X58" i="9"/>
  <c r="W58" i="9"/>
  <c r="X57" i="9"/>
  <c r="W57" i="9"/>
  <c r="X56" i="9"/>
  <c r="W56" i="9"/>
  <c r="X55" i="9"/>
  <c r="W55" i="9"/>
  <c r="X54" i="9"/>
  <c r="W54" i="9"/>
  <c r="X53" i="9"/>
  <c r="W53" i="9"/>
  <c r="X52" i="9"/>
  <c r="W52" i="9"/>
  <c r="X51" i="9"/>
  <c r="W51" i="9"/>
  <c r="X50" i="9"/>
  <c r="W50" i="9"/>
  <c r="X49" i="9"/>
  <c r="W49" i="9"/>
  <c r="X48" i="9"/>
  <c r="W48" i="9"/>
  <c r="X47" i="9"/>
  <c r="W47" i="9"/>
  <c r="X46" i="9"/>
  <c r="W46" i="9"/>
  <c r="X45" i="9"/>
  <c r="W45" i="9"/>
  <c r="X44" i="9"/>
  <c r="W44" i="9"/>
  <c r="X43" i="9"/>
  <c r="W43" i="9"/>
  <c r="X42" i="9"/>
  <c r="W42" i="9"/>
  <c r="X41" i="9"/>
  <c r="W41" i="9"/>
  <c r="X40" i="9"/>
  <c r="W40" i="9"/>
  <c r="X39" i="9"/>
  <c r="W39" i="9"/>
  <c r="X38" i="9"/>
  <c r="W38" i="9"/>
  <c r="X37" i="9"/>
  <c r="W37" i="9"/>
  <c r="X36" i="9"/>
  <c r="W36" i="9"/>
  <c r="X35" i="9"/>
  <c r="W35" i="9"/>
  <c r="X34" i="9"/>
  <c r="W34" i="9"/>
  <c r="X33" i="9"/>
  <c r="W33" i="9"/>
  <c r="X32" i="9"/>
  <c r="W32" i="9"/>
  <c r="X31" i="9"/>
  <c r="W31" i="9"/>
  <c r="X30" i="9"/>
  <c r="W30" i="9"/>
  <c r="X29" i="9"/>
  <c r="W29" i="9"/>
  <c r="X28" i="9"/>
  <c r="W28" i="9"/>
  <c r="X27" i="9"/>
  <c r="W27" i="9"/>
  <c r="X26" i="9"/>
  <c r="W26" i="9"/>
  <c r="X25" i="9"/>
  <c r="W25" i="9"/>
  <c r="X24" i="9"/>
  <c r="W24" i="9"/>
  <c r="X23" i="9"/>
  <c r="W23" i="9"/>
  <c r="X22" i="9"/>
  <c r="W22" i="9"/>
  <c r="X21" i="9"/>
  <c r="W21" i="9"/>
  <c r="X20" i="9"/>
  <c r="W20" i="9"/>
  <c r="X19" i="9"/>
  <c r="W19" i="9"/>
  <c r="X18" i="9"/>
  <c r="W18" i="9"/>
  <c r="X17" i="9"/>
  <c r="W17" i="9"/>
  <c r="X16" i="9"/>
  <c r="W16" i="9"/>
  <c r="X15" i="9"/>
  <c r="W15" i="9"/>
  <c r="X14" i="9"/>
  <c r="W14" i="9"/>
  <c r="X13" i="9"/>
  <c r="W13" i="9"/>
  <c r="X12" i="9"/>
  <c r="W12" i="9"/>
  <c r="X11" i="9"/>
  <c r="W11" i="9"/>
  <c r="X10" i="9"/>
  <c r="W10" i="9"/>
  <c r="B86" i="9"/>
  <c r="C86" i="9"/>
  <c r="D86" i="9"/>
  <c r="E86" i="9"/>
  <c r="F86" i="9"/>
  <c r="G86" i="9"/>
  <c r="H86" i="9"/>
  <c r="I86" i="9"/>
  <c r="J86" i="9"/>
  <c r="K86" i="9"/>
  <c r="L86" i="9"/>
  <c r="M86" i="9"/>
  <c r="N86" i="9"/>
  <c r="O86" i="9"/>
  <c r="P86" i="9"/>
  <c r="Q86" i="9"/>
  <c r="R86" i="9"/>
  <c r="S86" i="9"/>
  <c r="T86" i="9"/>
  <c r="U86" i="9"/>
  <c r="V86" i="9"/>
  <c r="B89" i="8"/>
  <c r="C89" i="8"/>
  <c r="D89" i="8"/>
  <c r="E89" i="8"/>
  <c r="F89" i="8"/>
  <c r="G89" i="8"/>
  <c r="H89" i="8"/>
  <c r="I89" i="8"/>
  <c r="J89" i="8"/>
  <c r="K89" i="8"/>
  <c r="L89" i="8"/>
  <c r="M89" i="8"/>
  <c r="N89" i="8"/>
  <c r="O89" i="8"/>
  <c r="P89" i="8"/>
  <c r="Q89" i="8"/>
  <c r="R89" i="8"/>
  <c r="S89" i="8"/>
  <c r="T89" i="8"/>
  <c r="U89" i="8"/>
  <c r="V89" i="8"/>
  <c r="W89" i="8"/>
  <c r="X89" i="8"/>
  <c r="X88" i="8"/>
  <c r="X87" i="8"/>
  <c r="X86" i="8"/>
  <c r="X85" i="8"/>
  <c r="X84" i="8"/>
  <c r="X83" i="8"/>
  <c r="X82" i="8"/>
  <c r="X81" i="8"/>
  <c r="X80" i="8"/>
  <c r="X79" i="8"/>
  <c r="X78" i="8"/>
  <c r="X77" i="8"/>
  <c r="X76" i="8"/>
  <c r="X75" i="8"/>
  <c r="X74" i="8"/>
  <c r="X73" i="8"/>
  <c r="X72" i="8"/>
  <c r="X71" i="8"/>
  <c r="X70" i="8"/>
  <c r="X69" i="8"/>
  <c r="X68" i="8"/>
  <c r="X67" i="8"/>
  <c r="X66" i="8"/>
  <c r="X65" i="8"/>
  <c r="X64" i="8"/>
  <c r="X63" i="8"/>
  <c r="X62" i="8"/>
  <c r="X61" i="8"/>
  <c r="X60" i="8"/>
  <c r="X59" i="8"/>
  <c r="X58" i="8"/>
  <c r="X57" i="8"/>
  <c r="X56" i="8"/>
  <c r="X55" i="8"/>
  <c r="X54" i="8"/>
  <c r="X53" i="8"/>
  <c r="X52" i="8"/>
  <c r="X51" i="8"/>
  <c r="X50" i="8"/>
  <c r="X49" i="8"/>
  <c r="X48" i="8"/>
  <c r="X47" i="8"/>
  <c r="X46" i="8"/>
  <c r="X45" i="8"/>
  <c r="X44" i="8"/>
  <c r="X43" i="8"/>
  <c r="X42" i="8"/>
  <c r="X41" i="8"/>
  <c r="X40" i="8"/>
  <c r="X39" i="8"/>
  <c r="X38" i="8"/>
  <c r="X37" i="8"/>
  <c r="X36" i="8"/>
  <c r="X35" i="8"/>
  <c r="X34" i="8"/>
  <c r="X33" i="8"/>
  <c r="X32" i="8"/>
  <c r="X31" i="8"/>
  <c r="X30" i="8"/>
  <c r="X29" i="8"/>
  <c r="X28" i="8"/>
  <c r="X27" i="8"/>
  <c r="X26" i="8"/>
  <c r="X25" i="8"/>
  <c r="X24" i="8"/>
  <c r="X23" i="8"/>
  <c r="X22" i="8"/>
  <c r="X21" i="8"/>
  <c r="X20" i="8"/>
  <c r="X19" i="8"/>
  <c r="X18" i="8"/>
  <c r="X17" i="8"/>
  <c r="X16" i="8"/>
  <c r="X15" i="8"/>
  <c r="X14" i="8"/>
  <c r="X13" i="8"/>
  <c r="X12" i="8"/>
  <c r="X11" i="8"/>
  <c r="X10" i="8"/>
  <c r="W69" i="8"/>
  <c r="W68" i="8"/>
  <c r="W67" i="8"/>
  <c r="W66" i="8"/>
  <c r="W65" i="8"/>
  <c r="W64" i="8"/>
  <c r="W63" i="8"/>
  <c r="W62" i="8"/>
  <c r="W61" i="8"/>
  <c r="W60" i="8"/>
  <c r="W59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88" i="8"/>
  <c r="W87" i="8"/>
  <c r="W86" i="8"/>
  <c r="W85" i="8"/>
  <c r="W84" i="8"/>
  <c r="W83" i="8"/>
  <c r="W82" i="8"/>
  <c r="W81" i="8"/>
  <c r="W80" i="8"/>
  <c r="W79" i="8"/>
  <c r="W78" i="8"/>
  <c r="W77" i="8"/>
  <c r="W76" i="8"/>
  <c r="W75" i="8"/>
  <c r="W74" i="8"/>
  <c r="W73" i="8"/>
  <c r="W72" i="8"/>
  <c r="W71" i="8"/>
  <c r="W70" i="8"/>
  <c r="V28" i="10" l="1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B85" i="9"/>
  <c r="C85" i="9"/>
  <c r="D85" i="9"/>
  <c r="E85" i="9"/>
  <c r="F85" i="9"/>
  <c r="G85" i="9"/>
  <c r="H85" i="9"/>
  <c r="I85" i="9"/>
  <c r="J85" i="9"/>
  <c r="K85" i="9"/>
  <c r="L85" i="9"/>
  <c r="M85" i="9"/>
  <c r="N85" i="9"/>
  <c r="O85" i="9"/>
  <c r="P85" i="9"/>
  <c r="Q85" i="9"/>
  <c r="R85" i="9"/>
  <c r="S85" i="9"/>
  <c r="T85" i="9"/>
  <c r="U85" i="9"/>
  <c r="V85" i="9"/>
  <c r="B88" i="8"/>
  <c r="C88" i="8"/>
  <c r="D88" i="8"/>
  <c r="E88" i="8"/>
  <c r="F88" i="8"/>
  <c r="G88" i="8"/>
  <c r="H88" i="8"/>
  <c r="I88" i="8"/>
  <c r="J88" i="8"/>
  <c r="K88" i="8"/>
  <c r="L88" i="8"/>
  <c r="M88" i="8"/>
  <c r="N88" i="8"/>
  <c r="O88" i="8"/>
  <c r="P88" i="8"/>
  <c r="Q88" i="8"/>
  <c r="R88" i="8"/>
  <c r="S88" i="8"/>
  <c r="T88" i="8"/>
  <c r="U88" i="8"/>
  <c r="V88" i="8"/>
  <c r="V84" i="9" l="1"/>
  <c r="U84" i="9"/>
  <c r="T84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E84" i="9"/>
  <c r="D84" i="9"/>
  <c r="C84" i="9"/>
  <c r="B84" i="9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B87" i="8"/>
  <c r="B83" i="9" l="1"/>
  <c r="C83" i="9"/>
  <c r="D83" i="9"/>
  <c r="E83" i="9"/>
  <c r="F83" i="9"/>
  <c r="G83" i="9"/>
  <c r="H83" i="9"/>
  <c r="I83" i="9"/>
  <c r="J83" i="9"/>
  <c r="K83" i="9"/>
  <c r="L83" i="9"/>
  <c r="M83" i="9"/>
  <c r="N83" i="9"/>
  <c r="O83" i="9"/>
  <c r="P83" i="9"/>
  <c r="Q83" i="9"/>
  <c r="R83" i="9"/>
  <c r="S83" i="9"/>
  <c r="T83" i="9"/>
  <c r="U83" i="9"/>
  <c r="V83" i="9"/>
  <c r="B86" i="8"/>
  <c r="C86" i="8"/>
  <c r="D86" i="8"/>
  <c r="E86" i="8"/>
  <c r="F86" i="8"/>
  <c r="G86" i="8"/>
  <c r="H86" i="8"/>
  <c r="I86" i="8"/>
  <c r="J86" i="8"/>
  <c r="K86" i="8"/>
  <c r="L86" i="8"/>
  <c r="M86" i="8"/>
  <c r="N86" i="8"/>
  <c r="O86" i="8"/>
  <c r="P86" i="8"/>
  <c r="Q86" i="8"/>
  <c r="R86" i="8"/>
  <c r="S86" i="8"/>
  <c r="T86" i="8"/>
  <c r="U86" i="8"/>
  <c r="V86" i="8"/>
  <c r="B82" i="9" l="1"/>
  <c r="C82" i="9"/>
  <c r="D82" i="9"/>
  <c r="E82" i="9"/>
  <c r="F82" i="9"/>
  <c r="G82" i="9"/>
  <c r="H82" i="9"/>
  <c r="I82" i="9"/>
  <c r="J82" i="9"/>
  <c r="K82" i="9"/>
  <c r="L82" i="9"/>
  <c r="M82" i="9"/>
  <c r="N82" i="9"/>
  <c r="O82" i="9"/>
  <c r="P82" i="9"/>
  <c r="Q82" i="9"/>
  <c r="R82" i="9"/>
  <c r="S82" i="9"/>
  <c r="T82" i="9"/>
  <c r="U82" i="9"/>
  <c r="V82" i="9"/>
  <c r="B85" i="8"/>
  <c r="C85" i="8"/>
  <c r="D85" i="8"/>
  <c r="E85" i="8"/>
  <c r="F85" i="8"/>
  <c r="G85" i="8"/>
  <c r="H85" i="8"/>
  <c r="I85" i="8"/>
  <c r="J85" i="8"/>
  <c r="K85" i="8"/>
  <c r="L85" i="8"/>
  <c r="M85" i="8"/>
  <c r="N85" i="8"/>
  <c r="O85" i="8"/>
  <c r="P85" i="8"/>
  <c r="Q85" i="8"/>
  <c r="R85" i="8"/>
  <c r="S85" i="8"/>
  <c r="T85" i="8"/>
  <c r="U85" i="8"/>
  <c r="V85" i="8"/>
  <c r="B27" i="10" l="1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B81" i="9"/>
  <c r="C81" i="9"/>
  <c r="D81" i="9"/>
  <c r="E81" i="9"/>
  <c r="F81" i="9"/>
  <c r="G81" i="9"/>
  <c r="H81" i="9"/>
  <c r="I81" i="9"/>
  <c r="J81" i="9"/>
  <c r="K81" i="9"/>
  <c r="L81" i="9"/>
  <c r="M81" i="9"/>
  <c r="N81" i="9"/>
  <c r="O81" i="9"/>
  <c r="P81" i="9"/>
  <c r="Q81" i="9"/>
  <c r="R81" i="9"/>
  <c r="S81" i="9"/>
  <c r="T81" i="9"/>
  <c r="U81" i="9"/>
  <c r="V81" i="9"/>
  <c r="B84" i="8"/>
  <c r="C84" i="8"/>
  <c r="D84" i="8"/>
  <c r="E84" i="8"/>
  <c r="F84" i="8"/>
  <c r="G84" i="8"/>
  <c r="H84" i="8"/>
  <c r="I84" i="8"/>
  <c r="J84" i="8"/>
  <c r="K84" i="8"/>
  <c r="L84" i="8"/>
  <c r="M84" i="8"/>
  <c r="N84" i="8"/>
  <c r="O84" i="8"/>
  <c r="P84" i="8"/>
  <c r="Q84" i="8"/>
  <c r="R84" i="8"/>
  <c r="S84" i="8"/>
  <c r="T84" i="8"/>
  <c r="U84" i="8"/>
  <c r="V84" i="8"/>
  <c r="B80" i="9" l="1"/>
  <c r="C80" i="9"/>
  <c r="D80" i="9"/>
  <c r="E80" i="9"/>
  <c r="F80" i="9"/>
  <c r="G80" i="9"/>
  <c r="H80" i="9"/>
  <c r="I80" i="9"/>
  <c r="J80" i="9"/>
  <c r="K80" i="9"/>
  <c r="L80" i="9"/>
  <c r="M80" i="9"/>
  <c r="N80" i="9"/>
  <c r="O80" i="9"/>
  <c r="P80" i="9"/>
  <c r="Q80" i="9"/>
  <c r="R80" i="9"/>
  <c r="S80" i="9"/>
  <c r="T80" i="9"/>
  <c r="U80" i="9"/>
  <c r="V80" i="9"/>
  <c r="B83" i="8"/>
  <c r="C83" i="8"/>
  <c r="D83" i="8"/>
  <c r="E83" i="8"/>
  <c r="F83" i="8"/>
  <c r="G83" i="8"/>
  <c r="H83" i="8"/>
  <c r="I83" i="8"/>
  <c r="J83" i="8"/>
  <c r="K83" i="8"/>
  <c r="L83" i="8"/>
  <c r="M83" i="8"/>
  <c r="N83" i="8"/>
  <c r="O83" i="8"/>
  <c r="P83" i="8"/>
  <c r="Q83" i="8"/>
  <c r="R83" i="8"/>
  <c r="S83" i="8"/>
  <c r="T83" i="8"/>
  <c r="U83" i="8"/>
  <c r="V83" i="8"/>
  <c r="B79" i="9" l="1"/>
  <c r="C79" i="9"/>
  <c r="D79" i="9"/>
  <c r="E79" i="9"/>
  <c r="F79" i="9"/>
  <c r="G79" i="9"/>
  <c r="H79" i="9"/>
  <c r="I79" i="9"/>
  <c r="J79" i="9"/>
  <c r="K79" i="9"/>
  <c r="L79" i="9"/>
  <c r="M79" i="9"/>
  <c r="N79" i="9"/>
  <c r="O79" i="9"/>
  <c r="P79" i="9"/>
  <c r="Q79" i="9"/>
  <c r="R79" i="9"/>
  <c r="S79" i="9"/>
  <c r="T79" i="9"/>
  <c r="U79" i="9"/>
  <c r="V79" i="9"/>
  <c r="B82" i="8"/>
  <c r="C82" i="8"/>
  <c r="D82" i="8"/>
  <c r="E82" i="8"/>
  <c r="F82" i="8"/>
  <c r="G82" i="8"/>
  <c r="H82" i="8"/>
  <c r="I82" i="8"/>
  <c r="J82" i="8"/>
  <c r="K82" i="8"/>
  <c r="L82" i="8"/>
  <c r="M82" i="8"/>
  <c r="N82" i="8"/>
  <c r="O82" i="8"/>
  <c r="P82" i="8"/>
  <c r="Q82" i="8"/>
  <c r="R82" i="8"/>
  <c r="S82" i="8"/>
  <c r="T82" i="8"/>
  <c r="U82" i="8"/>
  <c r="V82" i="8"/>
  <c r="B78" i="9" l="1"/>
  <c r="C78" i="9"/>
  <c r="D78" i="9"/>
  <c r="E78" i="9"/>
  <c r="F78" i="9"/>
  <c r="G78" i="9"/>
  <c r="H78" i="9"/>
  <c r="I78" i="9"/>
  <c r="J78" i="9"/>
  <c r="K78" i="9"/>
  <c r="L78" i="9"/>
  <c r="M78" i="9"/>
  <c r="N78" i="9"/>
  <c r="O78" i="9"/>
  <c r="P78" i="9"/>
  <c r="Q78" i="9"/>
  <c r="R78" i="9"/>
  <c r="S78" i="9"/>
  <c r="T78" i="9"/>
  <c r="U78" i="9"/>
  <c r="V78" i="9"/>
  <c r="B81" i="8"/>
  <c r="C81" i="8"/>
  <c r="D81" i="8"/>
  <c r="E81" i="8"/>
  <c r="F81" i="8"/>
  <c r="G81" i="8"/>
  <c r="H81" i="8"/>
  <c r="I81" i="8"/>
  <c r="J81" i="8"/>
  <c r="K81" i="8"/>
  <c r="L81" i="8"/>
  <c r="M81" i="8"/>
  <c r="N81" i="8"/>
  <c r="O81" i="8"/>
  <c r="P81" i="8"/>
  <c r="Q81" i="8"/>
  <c r="R81" i="8"/>
  <c r="S81" i="8"/>
  <c r="T81" i="8"/>
  <c r="U81" i="8"/>
  <c r="V81" i="8"/>
  <c r="B26" i="10" l="1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B77" i="9"/>
  <c r="C77" i="9"/>
  <c r="D77" i="9"/>
  <c r="E77" i="9"/>
  <c r="F77" i="9"/>
  <c r="G77" i="9"/>
  <c r="H77" i="9"/>
  <c r="I77" i="9"/>
  <c r="J77" i="9"/>
  <c r="K77" i="9"/>
  <c r="L77" i="9"/>
  <c r="M77" i="9"/>
  <c r="N77" i="9"/>
  <c r="O77" i="9"/>
  <c r="P77" i="9"/>
  <c r="Q77" i="9"/>
  <c r="R77" i="9"/>
  <c r="S77" i="9"/>
  <c r="T77" i="9"/>
  <c r="U77" i="9"/>
  <c r="V77" i="9"/>
  <c r="B80" i="8"/>
  <c r="C80" i="8"/>
  <c r="D80" i="8"/>
  <c r="E80" i="8"/>
  <c r="F80" i="8"/>
  <c r="G80" i="8"/>
  <c r="H80" i="8"/>
  <c r="I80" i="8"/>
  <c r="J80" i="8"/>
  <c r="K80" i="8"/>
  <c r="L80" i="8"/>
  <c r="M80" i="8"/>
  <c r="N80" i="8"/>
  <c r="O80" i="8"/>
  <c r="P80" i="8"/>
  <c r="Q80" i="8"/>
  <c r="R80" i="8"/>
  <c r="S80" i="8"/>
  <c r="T80" i="8"/>
  <c r="U80" i="8"/>
  <c r="V80" i="8"/>
  <c r="B76" i="9" l="1"/>
  <c r="C76" i="9"/>
  <c r="D76" i="9"/>
  <c r="E76" i="9"/>
  <c r="F76" i="9"/>
  <c r="G76" i="9"/>
  <c r="H76" i="9"/>
  <c r="I76" i="9"/>
  <c r="J76" i="9"/>
  <c r="K76" i="9"/>
  <c r="L76" i="9"/>
  <c r="M76" i="9"/>
  <c r="N76" i="9"/>
  <c r="O76" i="9"/>
  <c r="P76" i="9"/>
  <c r="Q76" i="9"/>
  <c r="R76" i="9"/>
  <c r="S76" i="9"/>
  <c r="T76" i="9"/>
  <c r="U76" i="9"/>
  <c r="V76" i="9"/>
  <c r="B79" i="8"/>
  <c r="C79" i="8"/>
  <c r="D79" i="8"/>
  <c r="E79" i="8"/>
  <c r="F79" i="8"/>
  <c r="G79" i="8"/>
  <c r="H79" i="8"/>
  <c r="I79" i="8"/>
  <c r="J79" i="8"/>
  <c r="K79" i="8"/>
  <c r="L79" i="8"/>
  <c r="M79" i="8"/>
  <c r="N79" i="8"/>
  <c r="O79" i="8"/>
  <c r="P79" i="8"/>
  <c r="Q79" i="8"/>
  <c r="R79" i="8"/>
  <c r="S79" i="8"/>
  <c r="T79" i="8"/>
  <c r="U79" i="8"/>
  <c r="V79" i="8"/>
  <c r="B75" i="9" l="1"/>
  <c r="C75" i="9"/>
  <c r="D75" i="9"/>
  <c r="E75" i="9"/>
  <c r="F75" i="9"/>
  <c r="G75" i="9"/>
  <c r="H75" i="9"/>
  <c r="I75" i="9"/>
  <c r="J75" i="9"/>
  <c r="K75" i="9"/>
  <c r="L75" i="9"/>
  <c r="M75" i="9"/>
  <c r="N75" i="9"/>
  <c r="O75" i="9"/>
  <c r="P75" i="9"/>
  <c r="Q75" i="9"/>
  <c r="R75" i="9"/>
  <c r="S75" i="9"/>
  <c r="T75" i="9"/>
  <c r="U75" i="9"/>
  <c r="V75" i="9"/>
  <c r="B78" i="8"/>
  <c r="C78" i="8"/>
  <c r="D78" i="8"/>
  <c r="E78" i="8"/>
  <c r="F78" i="8"/>
  <c r="G78" i="8"/>
  <c r="H78" i="8"/>
  <c r="I78" i="8"/>
  <c r="J78" i="8"/>
  <c r="K78" i="8"/>
  <c r="L78" i="8"/>
  <c r="M78" i="8"/>
  <c r="N78" i="8"/>
  <c r="O78" i="8"/>
  <c r="P78" i="8"/>
  <c r="Q78" i="8"/>
  <c r="R78" i="8"/>
  <c r="S78" i="8"/>
  <c r="T78" i="8"/>
  <c r="U78" i="8"/>
  <c r="V78" i="8"/>
  <c r="B74" i="9" l="1"/>
  <c r="C74" i="9"/>
  <c r="D74" i="9"/>
  <c r="E74" i="9"/>
  <c r="F74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T74" i="9"/>
  <c r="U74" i="9"/>
  <c r="V74" i="9"/>
  <c r="B77" i="8"/>
  <c r="C77" i="8"/>
  <c r="D77" i="8"/>
  <c r="E77" i="8"/>
  <c r="F77" i="8"/>
  <c r="G77" i="8"/>
  <c r="H77" i="8"/>
  <c r="I77" i="8"/>
  <c r="J77" i="8"/>
  <c r="K77" i="8"/>
  <c r="L77" i="8"/>
  <c r="M77" i="8"/>
  <c r="N77" i="8"/>
  <c r="O77" i="8"/>
  <c r="P77" i="8"/>
  <c r="Q77" i="8"/>
  <c r="R77" i="8"/>
  <c r="S77" i="8"/>
  <c r="T77" i="8"/>
  <c r="U77" i="8"/>
  <c r="V77" i="8"/>
  <c r="B25" i="10" l="1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V73" i="9" l="1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B73" i="9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B76" i="8"/>
  <c r="B72" i="9" l="1"/>
  <c r="C72" i="9"/>
  <c r="D72" i="9"/>
  <c r="E72" i="9"/>
  <c r="F72" i="9"/>
  <c r="G72" i="9"/>
  <c r="H72" i="9"/>
  <c r="I72" i="9"/>
  <c r="J72" i="9"/>
  <c r="K72" i="9"/>
  <c r="L72" i="9"/>
  <c r="M72" i="9"/>
  <c r="N72" i="9"/>
  <c r="O72" i="9"/>
  <c r="P72" i="9"/>
  <c r="Q72" i="9"/>
  <c r="R72" i="9"/>
  <c r="S72" i="9"/>
  <c r="T72" i="9"/>
  <c r="U72" i="9"/>
  <c r="V72" i="9"/>
  <c r="B75" i="8"/>
  <c r="C75" i="8"/>
  <c r="D75" i="8"/>
  <c r="E75" i="8"/>
  <c r="F75" i="8"/>
  <c r="G75" i="8"/>
  <c r="H75" i="8"/>
  <c r="I75" i="8"/>
  <c r="J75" i="8"/>
  <c r="K75" i="8"/>
  <c r="L75" i="8"/>
  <c r="M75" i="8"/>
  <c r="N75" i="8"/>
  <c r="O75" i="8"/>
  <c r="P75" i="8"/>
  <c r="Q75" i="8"/>
  <c r="R75" i="8"/>
  <c r="S75" i="8"/>
  <c r="T75" i="8"/>
  <c r="U75" i="8"/>
  <c r="V75" i="8"/>
  <c r="B71" i="9" l="1"/>
  <c r="C71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Q71" i="9"/>
  <c r="R71" i="9"/>
  <c r="S71" i="9"/>
  <c r="T71" i="9"/>
  <c r="U71" i="9"/>
  <c r="V71" i="9"/>
  <c r="B74" i="8"/>
  <c r="C74" i="8"/>
  <c r="D74" i="8"/>
  <c r="E74" i="8"/>
  <c r="F74" i="8"/>
  <c r="G74" i="8"/>
  <c r="H74" i="8"/>
  <c r="I74" i="8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B70" i="9" l="1"/>
  <c r="C70" i="9"/>
  <c r="D70" i="9"/>
  <c r="E70" i="9"/>
  <c r="F70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V70" i="9"/>
  <c r="B73" i="8"/>
  <c r="C73" i="8"/>
  <c r="D73" i="8"/>
  <c r="E73" i="8"/>
  <c r="F73" i="8"/>
  <c r="G73" i="8"/>
  <c r="H73" i="8"/>
  <c r="I73" i="8"/>
  <c r="J73" i="8"/>
  <c r="K73" i="8"/>
  <c r="L73" i="8"/>
  <c r="M73" i="8"/>
  <c r="N73" i="8"/>
  <c r="O73" i="8"/>
  <c r="P73" i="8"/>
  <c r="Q73" i="8"/>
  <c r="R73" i="8"/>
  <c r="S73" i="8"/>
  <c r="T73" i="8"/>
  <c r="U73" i="8"/>
  <c r="V73" i="8"/>
  <c r="B24" i="10" l="1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B69" i="9" l="1"/>
  <c r="C69" i="9"/>
  <c r="D69" i="9"/>
  <c r="E69" i="9"/>
  <c r="F69" i="9"/>
  <c r="G69" i="9"/>
  <c r="H69" i="9"/>
  <c r="I69" i="9"/>
  <c r="J69" i="9"/>
  <c r="K69" i="9"/>
  <c r="L69" i="9"/>
  <c r="M69" i="9"/>
  <c r="N69" i="9"/>
  <c r="O69" i="9"/>
  <c r="P69" i="9"/>
  <c r="Q69" i="9"/>
  <c r="R69" i="9"/>
  <c r="S69" i="9"/>
  <c r="T69" i="9"/>
  <c r="U69" i="9"/>
  <c r="V69" i="9"/>
  <c r="B72" i="8"/>
  <c r="C72" i="8"/>
  <c r="D72" i="8"/>
  <c r="E72" i="8"/>
  <c r="F72" i="8"/>
  <c r="G72" i="8"/>
  <c r="H72" i="8"/>
  <c r="I72" i="8"/>
  <c r="J72" i="8"/>
  <c r="K72" i="8"/>
  <c r="L72" i="8"/>
  <c r="M72" i="8"/>
  <c r="N72" i="8"/>
  <c r="O72" i="8"/>
  <c r="P72" i="8"/>
  <c r="Q72" i="8"/>
  <c r="R72" i="8"/>
  <c r="S72" i="8"/>
  <c r="T72" i="8"/>
  <c r="U72" i="8"/>
  <c r="V72" i="8"/>
  <c r="B68" i="9" l="1"/>
  <c r="C68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B71" i="8"/>
  <c r="C71" i="8"/>
  <c r="D71" i="8"/>
  <c r="E71" i="8"/>
  <c r="F71" i="8"/>
  <c r="G71" i="8"/>
  <c r="H71" i="8"/>
  <c r="I71" i="8"/>
  <c r="J71" i="8"/>
  <c r="K71" i="8"/>
  <c r="L71" i="8"/>
  <c r="M71" i="8"/>
  <c r="N71" i="8"/>
  <c r="O71" i="8"/>
  <c r="P71" i="8"/>
  <c r="Q71" i="8"/>
  <c r="R71" i="8"/>
  <c r="S71" i="8"/>
  <c r="T71" i="8"/>
  <c r="U71" i="8"/>
  <c r="V71" i="8"/>
  <c r="V67" i="9" l="1"/>
  <c r="U67" i="9"/>
  <c r="T67" i="9"/>
  <c r="S67" i="9"/>
  <c r="R67" i="9"/>
  <c r="Q67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C67" i="9"/>
  <c r="B67" i="9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B70" i="8"/>
  <c r="B66" i="9" l="1"/>
  <c r="C66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B69" i="8"/>
  <c r="C69" i="8"/>
  <c r="D69" i="8"/>
  <c r="E69" i="8"/>
  <c r="F69" i="8"/>
  <c r="G69" i="8"/>
  <c r="H69" i="8"/>
  <c r="I69" i="8"/>
  <c r="J69" i="8"/>
  <c r="K69" i="8"/>
  <c r="L69" i="8"/>
  <c r="M69" i="8"/>
  <c r="N69" i="8"/>
  <c r="O69" i="8"/>
  <c r="P69" i="8"/>
  <c r="Q69" i="8"/>
  <c r="R69" i="8"/>
  <c r="S69" i="8"/>
  <c r="T69" i="8"/>
  <c r="U69" i="8"/>
  <c r="V69" i="8"/>
  <c r="V23" i="10" l="1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B65" i="9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B64" i="9" l="1"/>
  <c r="C64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B67" i="8"/>
  <c r="C67" i="8"/>
  <c r="D67" i="8"/>
  <c r="E67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S67" i="8"/>
  <c r="T67" i="8"/>
  <c r="U67" i="8"/>
  <c r="V67" i="8"/>
  <c r="B63" i="9" l="1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B66" i="8"/>
  <c r="C66" i="8"/>
  <c r="D66" i="8"/>
  <c r="E66" i="8"/>
  <c r="F66" i="8"/>
  <c r="G66" i="8"/>
  <c r="H66" i="8"/>
  <c r="I66" i="8"/>
  <c r="J66" i="8"/>
  <c r="K66" i="8"/>
  <c r="L66" i="8"/>
  <c r="M66" i="8"/>
  <c r="N66" i="8"/>
  <c r="O66" i="8"/>
  <c r="P66" i="8"/>
  <c r="Q66" i="8"/>
  <c r="R66" i="8"/>
  <c r="S66" i="8"/>
  <c r="T66" i="8"/>
  <c r="U66" i="8"/>
  <c r="V66" i="8"/>
  <c r="V62" i="9" l="1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B62" i="9"/>
  <c r="B65" i="8"/>
  <c r="C65" i="8"/>
  <c r="D65" i="8"/>
  <c r="E65" i="8"/>
  <c r="F65" i="8"/>
  <c r="G65" i="8"/>
  <c r="H65" i="8"/>
  <c r="I65" i="8"/>
  <c r="J65" i="8"/>
  <c r="K65" i="8"/>
  <c r="L65" i="8"/>
  <c r="M65" i="8"/>
  <c r="N65" i="8"/>
  <c r="O65" i="8"/>
  <c r="P65" i="8"/>
  <c r="Q65" i="8"/>
  <c r="R65" i="8"/>
  <c r="S65" i="8"/>
  <c r="T65" i="8"/>
  <c r="U65" i="8"/>
  <c r="V65" i="8"/>
  <c r="B22" i="10" l="1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B61" i="9"/>
  <c r="C61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B64" i="8"/>
  <c r="C64" i="8"/>
  <c r="D64" i="8"/>
  <c r="E64" i="8"/>
  <c r="F64" i="8"/>
  <c r="G64" i="8"/>
  <c r="H64" i="8"/>
  <c r="I64" i="8"/>
  <c r="J64" i="8"/>
  <c r="K64" i="8"/>
  <c r="L64" i="8"/>
  <c r="M64" i="8"/>
  <c r="N64" i="8"/>
  <c r="O64" i="8"/>
  <c r="P64" i="8"/>
  <c r="Q64" i="8"/>
  <c r="R64" i="8"/>
  <c r="S64" i="8"/>
  <c r="T64" i="8"/>
  <c r="U64" i="8"/>
  <c r="V64" i="8"/>
  <c r="B60" i="9" l="1"/>
  <c r="C60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B63" i="8"/>
  <c r="C63" i="8"/>
  <c r="D63" i="8"/>
  <c r="E63" i="8"/>
  <c r="F63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B59" i="9" l="1"/>
  <c r="C59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B62" i="8"/>
  <c r="C62" i="8"/>
  <c r="D62" i="8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B58" i="9" l="1"/>
  <c r="C58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B61" i="8"/>
  <c r="C61" i="8"/>
  <c r="D61" i="8"/>
  <c r="E61" i="8"/>
  <c r="F61" i="8"/>
  <c r="G61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U61" i="8"/>
  <c r="V61" i="8"/>
  <c r="B21" i="10" l="1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B57" i="9"/>
  <c r="B60" i="8"/>
  <c r="C60" i="8"/>
  <c r="D60" i="8"/>
  <c r="E60" i="8"/>
  <c r="F60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V60" i="8"/>
  <c r="B56" i="9" l="1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B59" i="8"/>
  <c r="C59" i="8"/>
  <c r="D59" i="8"/>
  <c r="E59" i="8"/>
  <c r="F59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B55" i="9" l="1"/>
  <c r="C55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B58" i="8"/>
  <c r="C58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B20" i="10" l="1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B52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B53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B54" i="9"/>
  <c r="C54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B55" i="8"/>
  <c r="C55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U55" i="8"/>
  <c r="V55" i="8"/>
  <c r="B56" i="8"/>
  <c r="C56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B57" i="8"/>
  <c r="C57" i="8"/>
  <c r="D57" i="8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B19" i="10" l="1"/>
  <c r="B51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B54" i="8"/>
  <c r="C54" i="8"/>
  <c r="D54" i="8"/>
  <c r="E54" i="8"/>
  <c r="F54" i="8"/>
  <c r="G54" i="8"/>
  <c r="H54" i="8"/>
  <c r="I54" i="8"/>
  <c r="J54" i="8"/>
  <c r="K54" i="8"/>
  <c r="L54" i="8"/>
  <c r="M54" i="8"/>
  <c r="N54" i="8"/>
  <c r="O54" i="8"/>
  <c r="P54" i="8"/>
  <c r="Q54" i="8"/>
  <c r="R54" i="8"/>
  <c r="S54" i="8"/>
  <c r="T54" i="8"/>
  <c r="U54" i="8"/>
  <c r="V54" i="8"/>
  <c r="B50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B53" i="8"/>
  <c r="C53" i="8"/>
  <c r="D53" i="8"/>
  <c r="E53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S53" i="8"/>
  <c r="T53" i="8"/>
  <c r="U53" i="8"/>
  <c r="V53" i="8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B49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B52" i="8"/>
  <c r="C52" i="8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Q52" i="8"/>
  <c r="R52" i="8"/>
  <c r="S52" i="8"/>
  <c r="T52" i="8"/>
  <c r="U52" i="8"/>
  <c r="V52" i="8"/>
  <c r="B48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B51" i="8"/>
  <c r="C51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B47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B50" i="8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B46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B45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B44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B42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B41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B40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B39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B38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B37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B36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B33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6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B87" i="4"/>
  <c r="C87" i="4"/>
  <c r="D87" i="4"/>
  <c r="E87" i="4"/>
  <c r="F87" i="4"/>
  <c r="G87" i="4"/>
  <c r="H87" i="4"/>
  <c r="I87" i="4"/>
  <c r="J87" i="4"/>
  <c r="L87" i="4"/>
  <c r="O87" i="4"/>
  <c r="Q87" i="4"/>
  <c r="R87" i="4"/>
  <c r="S87" i="4"/>
  <c r="T87" i="4"/>
  <c r="B90" i="5"/>
  <c r="C90" i="5"/>
  <c r="D90" i="5"/>
  <c r="E90" i="5"/>
  <c r="F90" i="5"/>
  <c r="G90" i="5"/>
  <c r="H90" i="5"/>
  <c r="I90" i="5"/>
  <c r="J90" i="5"/>
  <c r="L90" i="5"/>
  <c r="O90" i="5"/>
  <c r="Q90" i="5"/>
  <c r="R90" i="5"/>
  <c r="S90" i="5"/>
  <c r="T90" i="5"/>
  <c r="T86" i="4"/>
  <c r="S86" i="4"/>
  <c r="R86" i="4"/>
  <c r="Q86" i="4"/>
  <c r="O86" i="4"/>
  <c r="L86" i="4"/>
  <c r="J86" i="4"/>
  <c r="I86" i="4"/>
  <c r="H86" i="4"/>
  <c r="G86" i="4"/>
  <c r="F86" i="4"/>
  <c r="E86" i="4"/>
  <c r="D86" i="4"/>
  <c r="C86" i="4"/>
  <c r="B86" i="4"/>
  <c r="T89" i="5"/>
  <c r="S89" i="5"/>
  <c r="R89" i="5"/>
  <c r="Q89" i="5"/>
  <c r="O89" i="5"/>
  <c r="L89" i="5"/>
  <c r="J89" i="5"/>
  <c r="I89" i="5"/>
  <c r="H89" i="5"/>
  <c r="G89" i="5"/>
  <c r="F89" i="5"/>
  <c r="E89" i="5"/>
  <c r="D89" i="5"/>
  <c r="C89" i="5"/>
  <c r="B89" i="5"/>
  <c r="B84" i="4"/>
  <c r="C84" i="4"/>
  <c r="D84" i="4"/>
  <c r="E84" i="4"/>
  <c r="F84" i="4"/>
  <c r="G84" i="4"/>
  <c r="H84" i="4"/>
  <c r="I84" i="4"/>
  <c r="J84" i="4"/>
  <c r="L84" i="4"/>
  <c r="O84" i="4"/>
  <c r="Q84" i="4"/>
  <c r="R84" i="4"/>
  <c r="S84" i="4"/>
  <c r="T84" i="4"/>
  <c r="B85" i="4"/>
  <c r="C85" i="4"/>
  <c r="D85" i="4"/>
  <c r="E85" i="4"/>
  <c r="F85" i="4"/>
  <c r="G85" i="4"/>
  <c r="H85" i="4"/>
  <c r="I85" i="4"/>
  <c r="J85" i="4"/>
  <c r="L85" i="4"/>
  <c r="O85" i="4"/>
  <c r="Q85" i="4"/>
  <c r="R85" i="4"/>
  <c r="S85" i="4"/>
  <c r="T85" i="4"/>
  <c r="B87" i="5"/>
  <c r="C87" i="5"/>
  <c r="D87" i="5"/>
  <c r="E87" i="5"/>
  <c r="F87" i="5"/>
  <c r="G87" i="5"/>
  <c r="H87" i="5"/>
  <c r="I87" i="5"/>
  <c r="J87" i="5"/>
  <c r="L87" i="5"/>
  <c r="O87" i="5"/>
  <c r="Q87" i="5"/>
  <c r="R87" i="5"/>
  <c r="S87" i="5"/>
  <c r="T87" i="5"/>
  <c r="B88" i="5"/>
  <c r="C88" i="5"/>
  <c r="D88" i="5"/>
  <c r="E88" i="5"/>
  <c r="F88" i="5"/>
  <c r="G88" i="5"/>
  <c r="H88" i="5"/>
  <c r="I88" i="5"/>
  <c r="J88" i="5"/>
  <c r="L88" i="5"/>
  <c r="O88" i="5"/>
  <c r="Q88" i="5"/>
  <c r="R88" i="5"/>
  <c r="S88" i="5"/>
  <c r="T88" i="5"/>
  <c r="B27" i="3"/>
  <c r="C27" i="3"/>
  <c r="D27" i="3"/>
  <c r="E27" i="3"/>
  <c r="F27" i="3"/>
  <c r="G27" i="3"/>
  <c r="H27" i="3"/>
  <c r="I27" i="3"/>
  <c r="J27" i="3"/>
  <c r="L27" i="3"/>
  <c r="O27" i="3"/>
  <c r="Q27" i="3"/>
  <c r="R27" i="3"/>
  <c r="S27" i="3"/>
  <c r="T27" i="3"/>
  <c r="B83" i="4"/>
  <c r="C83" i="4"/>
  <c r="D83" i="4"/>
  <c r="E83" i="4"/>
  <c r="F83" i="4"/>
  <c r="G83" i="4"/>
  <c r="H83" i="4"/>
  <c r="I83" i="4"/>
  <c r="J83" i="4"/>
  <c r="L83" i="4"/>
  <c r="O83" i="4"/>
  <c r="Q83" i="4"/>
  <c r="R83" i="4"/>
  <c r="S83" i="4"/>
  <c r="T83" i="4"/>
  <c r="B86" i="5"/>
  <c r="C86" i="5"/>
  <c r="D86" i="5"/>
  <c r="E86" i="5"/>
  <c r="F86" i="5"/>
  <c r="G86" i="5"/>
  <c r="H86" i="5"/>
  <c r="I86" i="5"/>
  <c r="J86" i="5"/>
  <c r="L86" i="5"/>
  <c r="O86" i="5"/>
  <c r="Q86" i="5"/>
  <c r="R86" i="5"/>
  <c r="S86" i="5"/>
  <c r="T86" i="5"/>
  <c r="B82" i="4"/>
  <c r="C82" i="4"/>
  <c r="D82" i="4"/>
  <c r="E82" i="4"/>
  <c r="F82" i="4"/>
  <c r="G82" i="4"/>
  <c r="H82" i="4"/>
  <c r="I82" i="4"/>
  <c r="J82" i="4"/>
  <c r="L82" i="4"/>
  <c r="O82" i="4"/>
  <c r="Q82" i="4"/>
  <c r="R82" i="4"/>
  <c r="S82" i="4"/>
  <c r="T82" i="4"/>
  <c r="B81" i="4"/>
  <c r="C81" i="4"/>
  <c r="D81" i="4"/>
  <c r="E81" i="4"/>
  <c r="F81" i="4"/>
  <c r="G81" i="4"/>
  <c r="H81" i="4"/>
  <c r="I81" i="4"/>
  <c r="J81" i="4"/>
  <c r="L81" i="4"/>
  <c r="O81" i="4"/>
  <c r="Q81" i="4"/>
  <c r="R81" i="4"/>
  <c r="S81" i="4"/>
  <c r="T81" i="4"/>
  <c r="B85" i="5"/>
  <c r="C85" i="5"/>
  <c r="D85" i="5"/>
  <c r="E85" i="5"/>
  <c r="F85" i="5"/>
  <c r="G85" i="5"/>
  <c r="H85" i="5"/>
  <c r="I85" i="5"/>
  <c r="J85" i="5"/>
  <c r="L85" i="5"/>
  <c r="O85" i="5"/>
  <c r="Q85" i="5"/>
  <c r="R85" i="5"/>
  <c r="S85" i="5"/>
  <c r="T85" i="5"/>
  <c r="B84" i="5"/>
  <c r="C84" i="5"/>
  <c r="D84" i="5"/>
  <c r="E84" i="5"/>
  <c r="F84" i="5"/>
  <c r="G84" i="5"/>
  <c r="H84" i="5"/>
  <c r="I84" i="5"/>
  <c r="J84" i="5"/>
  <c r="L84" i="5"/>
  <c r="O84" i="5"/>
  <c r="Q84" i="5"/>
  <c r="R84" i="5"/>
  <c r="S84" i="5"/>
  <c r="T84" i="5"/>
  <c r="B26" i="3"/>
  <c r="C26" i="3"/>
  <c r="D26" i="3"/>
  <c r="E26" i="3"/>
  <c r="F26" i="3"/>
  <c r="G26" i="3"/>
  <c r="H26" i="3"/>
  <c r="I26" i="3"/>
  <c r="J26" i="3"/>
  <c r="L26" i="3"/>
  <c r="O26" i="3"/>
  <c r="Q26" i="3"/>
  <c r="R26" i="3"/>
  <c r="S26" i="3"/>
  <c r="T26" i="3"/>
  <c r="B80" i="4"/>
  <c r="C80" i="4"/>
  <c r="D80" i="4"/>
  <c r="E80" i="4"/>
  <c r="F80" i="4"/>
  <c r="G80" i="4"/>
  <c r="H80" i="4"/>
  <c r="I80" i="4"/>
  <c r="J80" i="4"/>
  <c r="L80" i="4"/>
  <c r="O80" i="4"/>
  <c r="Q80" i="4"/>
  <c r="R80" i="4"/>
  <c r="S80" i="4"/>
  <c r="T80" i="4"/>
  <c r="B83" i="5"/>
  <c r="C83" i="5"/>
  <c r="D83" i="5"/>
  <c r="E83" i="5"/>
  <c r="F83" i="5"/>
  <c r="G83" i="5"/>
  <c r="H83" i="5"/>
  <c r="I83" i="5"/>
  <c r="J83" i="5"/>
  <c r="L83" i="5"/>
  <c r="O83" i="5"/>
  <c r="Q83" i="5"/>
  <c r="R83" i="5"/>
  <c r="S83" i="5"/>
  <c r="T83" i="5"/>
  <c r="B79" i="4"/>
  <c r="C79" i="4"/>
  <c r="D79" i="4"/>
  <c r="E79" i="4"/>
  <c r="F79" i="4"/>
  <c r="G79" i="4"/>
  <c r="H79" i="4"/>
  <c r="I79" i="4"/>
  <c r="J79" i="4"/>
  <c r="L79" i="4"/>
  <c r="O79" i="4"/>
  <c r="Q79" i="4"/>
  <c r="R79" i="4"/>
  <c r="S79" i="4"/>
  <c r="T79" i="4"/>
  <c r="B82" i="5"/>
  <c r="C82" i="5"/>
  <c r="D82" i="5"/>
  <c r="E82" i="5"/>
  <c r="F82" i="5"/>
  <c r="G82" i="5"/>
  <c r="H82" i="5"/>
  <c r="I82" i="5"/>
  <c r="J82" i="5"/>
  <c r="L82" i="5"/>
  <c r="O82" i="5"/>
  <c r="Q82" i="5"/>
  <c r="R82" i="5"/>
  <c r="S82" i="5"/>
  <c r="T82" i="5"/>
  <c r="B78" i="4"/>
  <c r="C78" i="4"/>
  <c r="E78" i="4"/>
  <c r="F78" i="4"/>
  <c r="G78" i="4"/>
  <c r="H78" i="4"/>
  <c r="I78" i="4"/>
  <c r="J78" i="4"/>
  <c r="L78" i="4"/>
  <c r="O78" i="4"/>
  <c r="Q78" i="4"/>
  <c r="R78" i="4"/>
  <c r="S78" i="4"/>
  <c r="T78" i="4"/>
  <c r="B81" i="5"/>
  <c r="C81" i="5"/>
  <c r="D81" i="5"/>
  <c r="E81" i="5"/>
  <c r="F81" i="5"/>
  <c r="G81" i="5"/>
  <c r="H81" i="5"/>
  <c r="I81" i="5"/>
  <c r="J81" i="5"/>
  <c r="L81" i="5"/>
  <c r="O81" i="5"/>
  <c r="Q81" i="5"/>
  <c r="R81" i="5"/>
  <c r="S81" i="5"/>
  <c r="T81" i="5"/>
  <c r="B77" i="4"/>
  <c r="C77" i="4"/>
  <c r="E77" i="4"/>
  <c r="F77" i="4"/>
  <c r="G77" i="4"/>
  <c r="H77" i="4"/>
  <c r="I77" i="4"/>
  <c r="J77" i="4"/>
  <c r="L77" i="4"/>
  <c r="O77" i="4"/>
  <c r="Q77" i="4"/>
  <c r="R77" i="4"/>
  <c r="S77" i="4"/>
  <c r="T77" i="4"/>
  <c r="B80" i="5"/>
  <c r="C80" i="5"/>
  <c r="D80" i="5"/>
  <c r="E80" i="5"/>
  <c r="F80" i="5"/>
  <c r="G80" i="5"/>
  <c r="H80" i="5"/>
  <c r="I80" i="5"/>
  <c r="J80" i="5"/>
  <c r="L80" i="5"/>
  <c r="O80" i="5"/>
  <c r="Q80" i="5"/>
  <c r="R80" i="5"/>
  <c r="S80" i="5"/>
  <c r="T80" i="5"/>
  <c r="B25" i="3"/>
  <c r="C25" i="3"/>
  <c r="D25" i="3"/>
  <c r="E25" i="3"/>
  <c r="F25" i="3"/>
  <c r="G25" i="3"/>
  <c r="H25" i="3"/>
  <c r="I25" i="3"/>
  <c r="J25" i="3"/>
  <c r="L25" i="3"/>
  <c r="O25" i="3"/>
  <c r="Q25" i="3"/>
  <c r="R25" i="3"/>
  <c r="S25" i="3"/>
  <c r="T25" i="3"/>
  <c r="B76" i="4"/>
  <c r="C76" i="4"/>
  <c r="E76" i="4"/>
  <c r="F76" i="4"/>
  <c r="G76" i="4"/>
  <c r="H76" i="4"/>
  <c r="I76" i="4"/>
  <c r="J76" i="4"/>
  <c r="L76" i="4"/>
  <c r="O76" i="4"/>
  <c r="Q76" i="4"/>
  <c r="R76" i="4"/>
  <c r="S76" i="4"/>
  <c r="T76" i="4"/>
  <c r="B79" i="5"/>
  <c r="C79" i="5"/>
  <c r="D79" i="5"/>
  <c r="E79" i="5"/>
  <c r="F79" i="5"/>
  <c r="G79" i="5"/>
  <c r="H79" i="5"/>
  <c r="I79" i="5"/>
  <c r="J79" i="5"/>
  <c r="L79" i="5"/>
  <c r="O79" i="5"/>
  <c r="Q79" i="5"/>
  <c r="R79" i="5"/>
  <c r="S79" i="5"/>
  <c r="T79" i="5"/>
  <c r="B75" i="4"/>
  <c r="C75" i="4"/>
  <c r="D75" i="4"/>
  <c r="E75" i="4"/>
  <c r="F75" i="4"/>
  <c r="G75" i="4"/>
  <c r="H75" i="4"/>
  <c r="I75" i="4"/>
  <c r="J75" i="4"/>
  <c r="L75" i="4"/>
  <c r="O75" i="4"/>
  <c r="Q75" i="4"/>
  <c r="R75" i="4"/>
  <c r="S75" i="4"/>
  <c r="T75" i="4"/>
  <c r="B78" i="5"/>
  <c r="C78" i="5"/>
  <c r="D100" i="1"/>
  <c r="D78" i="4"/>
  <c r="E78" i="5"/>
  <c r="F78" i="5"/>
  <c r="G78" i="5"/>
  <c r="H78" i="5"/>
  <c r="I78" i="5"/>
  <c r="J78" i="5"/>
  <c r="L78" i="5"/>
  <c r="O78" i="5"/>
  <c r="Q78" i="5"/>
  <c r="R78" i="5"/>
  <c r="S78" i="5"/>
  <c r="T78" i="5"/>
  <c r="B74" i="4"/>
  <c r="C74" i="4"/>
  <c r="D74" i="4"/>
  <c r="E74" i="4"/>
  <c r="F74" i="4"/>
  <c r="G74" i="4"/>
  <c r="H74" i="4"/>
  <c r="I74" i="4"/>
  <c r="J74" i="4"/>
  <c r="L74" i="4"/>
  <c r="O74" i="4"/>
  <c r="Q74" i="4"/>
  <c r="R74" i="4"/>
  <c r="S74" i="4"/>
  <c r="T74" i="4"/>
  <c r="B77" i="5"/>
  <c r="C77" i="5"/>
  <c r="D99" i="1"/>
  <c r="D77" i="4" s="1"/>
  <c r="E77" i="5"/>
  <c r="F77" i="5"/>
  <c r="G77" i="5"/>
  <c r="H77" i="5"/>
  <c r="I77" i="5"/>
  <c r="J77" i="5"/>
  <c r="L77" i="5"/>
  <c r="O77" i="5"/>
  <c r="Q77" i="5"/>
  <c r="R77" i="5"/>
  <c r="S77" i="5"/>
  <c r="T77" i="5"/>
  <c r="T73" i="4"/>
  <c r="S73" i="4"/>
  <c r="R73" i="4"/>
  <c r="Q73" i="4"/>
  <c r="O73" i="4"/>
  <c r="L73" i="4"/>
  <c r="J73" i="4"/>
  <c r="I73" i="4"/>
  <c r="H73" i="4"/>
  <c r="G73" i="4"/>
  <c r="F73" i="4"/>
  <c r="E73" i="4"/>
  <c r="D73" i="4"/>
  <c r="C73" i="4"/>
  <c r="B73" i="4"/>
  <c r="T76" i="5"/>
  <c r="S76" i="5"/>
  <c r="R76" i="5"/>
  <c r="Q76" i="5"/>
  <c r="O76" i="5"/>
  <c r="L76" i="5"/>
  <c r="J76" i="5"/>
  <c r="I76" i="5"/>
  <c r="H76" i="5"/>
  <c r="G76" i="5"/>
  <c r="F76" i="5"/>
  <c r="E76" i="5"/>
  <c r="D98" i="1"/>
  <c r="D76" i="4" s="1"/>
  <c r="C76" i="5"/>
  <c r="B76" i="5"/>
  <c r="B24" i="3"/>
  <c r="C24" i="3"/>
  <c r="D24" i="3"/>
  <c r="E24" i="3"/>
  <c r="F24" i="3"/>
  <c r="G24" i="3"/>
  <c r="H24" i="3"/>
  <c r="I24" i="3"/>
  <c r="J24" i="3"/>
  <c r="L24" i="3"/>
  <c r="O24" i="3"/>
  <c r="Q24" i="3"/>
  <c r="R24" i="3"/>
  <c r="S24" i="3"/>
  <c r="T24" i="3"/>
  <c r="B72" i="4"/>
  <c r="C72" i="4"/>
  <c r="D72" i="4"/>
  <c r="E72" i="4"/>
  <c r="F72" i="4"/>
  <c r="G72" i="4"/>
  <c r="H72" i="4"/>
  <c r="I72" i="4"/>
  <c r="J72" i="4"/>
  <c r="L72" i="4"/>
  <c r="O72" i="4"/>
  <c r="Q72" i="4"/>
  <c r="R72" i="4"/>
  <c r="S72" i="4"/>
  <c r="T72" i="4"/>
  <c r="B75" i="5"/>
  <c r="C75" i="5"/>
  <c r="D75" i="5"/>
  <c r="E75" i="5"/>
  <c r="F75" i="5"/>
  <c r="G75" i="5"/>
  <c r="H75" i="5"/>
  <c r="I75" i="5"/>
  <c r="J75" i="5"/>
  <c r="L75" i="5"/>
  <c r="O75" i="5"/>
  <c r="Q75" i="5"/>
  <c r="R75" i="5"/>
  <c r="S75" i="5"/>
  <c r="T75" i="5"/>
  <c r="P65" i="4"/>
  <c r="P66" i="4"/>
  <c r="P67" i="4"/>
  <c r="P68" i="4"/>
  <c r="N65" i="4"/>
  <c r="N66" i="4"/>
  <c r="N67" i="4"/>
  <c r="N68" i="4"/>
  <c r="M65" i="4"/>
  <c r="M66" i="4"/>
  <c r="M67" i="4"/>
  <c r="M68" i="4"/>
  <c r="K65" i="4"/>
  <c r="K66" i="4"/>
  <c r="K67" i="4"/>
  <c r="K68" i="4"/>
  <c r="B71" i="4"/>
  <c r="C71" i="4"/>
  <c r="D71" i="4"/>
  <c r="E71" i="4"/>
  <c r="F71" i="4"/>
  <c r="G71" i="4"/>
  <c r="H71" i="4"/>
  <c r="I71" i="4"/>
  <c r="J71" i="4"/>
  <c r="L71" i="4"/>
  <c r="O71" i="4"/>
  <c r="Q71" i="4"/>
  <c r="R71" i="4"/>
  <c r="S71" i="4"/>
  <c r="T71" i="4"/>
  <c r="B74" i="5"/>
  <c r="C74" i="5"/>
  <c r="D74" i="5"/>
  <c r="E74" i="5"/>
  <c r="F74" i="5"/>
  <c r="G74" i="5"/>
  <c r="H74" i="5"/>
  <c r="I74" i="5"/>
  <c r="J74" i="5"/>
  <c r="L74" i="5"/>
  <c r="O74" i="5"/>
  <c r="Q74" i="5"/>
  <c r="R74" i="5"/>
  <c r="S74" i="5"/>
  <c r="T74" i="5"/>
  <c r="P68" i="5"/>
  <c r="P69" i="5"/>
  <c r="P70" i="5"/>
  <c r="P71" i="5"/>
  <c r="N68" i="5"/>
  <c r="N69" i="5"/>
  <c r="N70" i="5"/>
  <c r="N71" i="5"/>
  <c r="M68" i="5"/>
  <c r="M69" i="5"/>
  <c r="M70" i="5"/>
  <c r="M71" i="5"/>
  <c r="K68" i="5"/>
  <c r="K69" i="5"/>
  <c r="K70" i="5"/>
  <c r="K71" i="5"/>
  <c r="T23" i="3"/>
  <c r="S23" i="3"/>
  <c r="R23" i="3"/>
  <c r="Q23" i="3"/>
  <c r="O23" i="3"/>
  <c r="L23" i="3"/>
  <c r="J23" i="3"/>
  <c r="I23" i="3"/>
  <c r="H23" i="3"/>
  <c r="G23" i="3"/>
  <c r="F23" i="3"/>
  <c r="E23" i="3"/>
  <c r="D23" i="3"/>
  <c r="C23" i="3"/>
  <c r="B23" i="3"/>
  <c r="T22" i="3"/>
  <c r="S22" i="3"/>
  <c r="R22" i="3"/>
  <c r="Q22" i="3"/>
  <c r="O22" i="3"/>
  <c r="L22" i="3"/>
  <c r="J22" i="3"/>
  <c r="I22" i="3"/>
  <c r="H22" i="3"/>
  <c r="G22" i="3"/>
  <c r="F22" i="3"/>
  <c r="E22" i="3"/>
  <c r="D22" i="3"/>
  <c r="C22" i="3"/>
  <c r="B22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B70" i="4"/>
  <c r="C70" i="4"/>
  <c r="D70" i="4"/>
  <c r="E70" i="4"/>
  <c r="F70" i="4"/>
  <c r="G70" i="4"/>
  <c r="H70" i="4"/>
  <c r="I70" i="4"/>
  <c r="J70" i="4"/>
  <c r="L70" i="4"/>
  <c r="O70" i="4"/>
  <c r="Q70" i="4"/>
  <c r="R70" i="4"/>
  <c r="S70" i="4"/>
  <c r="T70" i="4"/>
  <c r="T69" i="4"/>
  <c r="S69" i="4"/>
  <c r="R69" i="4"/>
  <c r="Q69" i="4"/>
  <c r="O69" i="4"/>
  <c r="L69" i="4"/>
  <c r="J69" i="4"/>
  <c r="I69" i="4"/>
  <c r="H69" i="4"/>
  <c r="G69" i="4"/>
  <c r="F69" i="4"/>
  <c r="E69" i="4"/>
  <c r="D69" i="4"/>
  <c r="C69" i="4"/>
  <c r="B69" i="4"/>
  <c r="T68" i="4"/>
  <c r="S68" i="4"/>
  <c r="R68" i="4"/>
  <c r="Q68" i="4"/>
  <c r="O68" i="4"/>
  <c r="L68" i="4"/>
  <c r="J68" i="4"/>
  <c r="I68" i="4"/>
  <c r="H68" i="4"/>
  <c r="G68" i="4"/>
  <c r="F68" i="4"/>
  <c r="E68" i="4"/>
  <c r="D68" i="4"/>
  <c r="C68" i="4"/>
  <c r="B68" i="4"/>
  <c r="T67" i="4"/>
  <c r="S67" i="4"/>
  <c r="R67" i="4"/>
  <c r="Q67" i="4"/>
  <c r="O67" i="4"/>
  <c r="L67" i="4"/>
  <c r="J67" i="4"/>
  <c r="I67" i="4"/>
  <c r="H67" i="4"/>
  <c r="G67" i="4"/>
  <c r="F67" i="4"/>
  <c r="E67" i="4"/>
  <c r="D67" i="4"/>
  <c r="C67" i="4"/>
  <c r="B67" i="4"/>
  <c r="T66" i="4"/>
  <c r="S66" i="4"/>
  <c r="R66" i="4"/>
  <c r="Q66" i="4"/>
  <c r="O66" i="4"/>
  <c r="L66" i="4"/>
  <c r="J66" i="4"/>
  <c r="I66" i="4"/>
  <c r="H66" i="4"/>
  <c r="G66" i="4"/>
  <c r="F66" i="4"/>
  <c r="E66" i="4"/>
  <c r="D66" i="4"/>
  <c r="C66" i="4"/>
  <c r="B66" i="4"/>
  <c r="T65" i="4"/>
  <c r="S65" i="4"/>
  <c r="R65" i="4"/>
  <c r="Q65" i="4"/>
  <c r="O65" i="4"/>
  <c r="L65" i="4"/>
  <c r="J65" i="4"/>
  <c r="I65" i="4"/>
  <c r="H65" i="4"/>
  <c r="G65" i="4"/>
  <c r="F65" i="4"/>
  <c r="E65" i="4"/>
  <c r="D65" i="4"/>
  <c r="C65" i="4"/>
  <c r="B65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73" i="5"/>
  <c r="C73" i="5"/>
  <c r="D73" i="5"/>
  <c r="E73" i="5"/>
  <c r="F73" i="5"/>
  <c r="G73" i="5"/>
  <c r="H73" i="5"/>
  <c r="I73" i="5"/>
  <c r="J73" i="5"/>
  <c r="L73" i="5"/>
  <c r="O73" i="5"/>
  <c r="Q73" i="5"/>
  <c r="R73" i="5"/>
  <c r="S73" i="5"/>
  <c r="T73" i="5"/>
  <c r="T72" i="5"/>
  <c r="S72" i="5"/>
  <c r="R72" i="5"/>
  <c r="Q72" i="5"/>
  <c r="O72" i="5"/>
  <c r="L72" i="5"/>
  <c r="J72" i="5"/>
  <c r="I72" i="5"/>
  <c r="H72" i="5"/>
  <c r="G72" i="5"/>
  <c r="F72" i="5"/>
  <c r="E72" i="5"/>
  <c r="D72" i="5"/>
  <c r="C72" i="5"/>
  <c r="B72" i="5"/>
  <c r="T71" i="5"/>
  <c r="S71" i="5"/>
  <c r="R71" i="5"/>
  <c r="Q71" i="5"/>
  <c r="O71" i="5"/>
  <c r="L71" i="5"/>
  <c r="J71" i="5"/>
  <c r="I71" i="5"/>
  <c r="H71" i="5"/>
  <c r="G71" i="5"/>
  <c r="F71" i="5"/>
  <c r="E71" i="5"/>
  <c r="D71" i="5"/>
  <c r="C71" i="5"/>
  <c r="B71" i="5"/>
  <c r="T70" i="5"/>
  <c r="S70" i="5"/>
  <c r="R70" i="5"/>
  <c r="Q70" i="5"/>
  <c r="O70" i="5"/>
  <c r="L70" i="5"/>
  <c r="J70" i="5"/>
  <c r="I70" i="5"/>
  <c r="H70" i="5"/>
  <c r="G70" i="5"/>
  <c r="F70" i="5"/>
  <c r="E70" i="5"/>
  <c r="D70" i="5"/>
  <c r="C70" i="5"/>
  <c r="B70" i="5"/>
  <c r="T69" i="5"/>
  <c r="S69" i="5"/>
  <c r="R69" i="5"/>
  <c r="Q69" i="5"/>
  <c r="O69" i="5"/>
  <c r="L69" i="5"/>
  <c r="J69" i="5"/>
  <c r="I69" i="5"/>
  <c r="H69" i="5"/>
  <c r="G69" i="5"/>
  <c r="F69" i="5"/>
  <c r="E69" i="5"/>
  <c r="D69" i="5"/>
  <c r="C69" i="5"/>
  <c r="B69" i="5"/>
  <c r="T68" i="5"/>
  <c r="S68" i="5"/>
  <c r="R68" i="5"/>
  <c r="Q68" i="5"/>
  <c r="O68" i="5"/>
  <c r="L68" i="5"/>
  <c r="J68" i="5"/>
  <c r="I68" i="5"/>
  <c r="H68" i="5"/>
  <c r="G68" i="5"/>
  <c r="F68" i="5"/>
  <c r="E68" i="5"/>
  <c r="D68" i="5"/>
  <c r="C68" i="5"/>
  <c r="B68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D76" i="5"/>
  <c r="D78" i="5"/>
  <c r="D77" i="5"/>
</calcChain>
</file>

<file path=xl/sharedStrings.xml><?xml version="1.0" encoding="utf-8"?>
<sst xmlns="http://schemas.openxmlformats.org/spreadsheetml/2006/main" count="976" uniqueCount="175">
  <si>
    <t xml:space="preserve">Oferta y Demanda Globales por componente, a precios de comprador (1) </t>
  </si>
  <si>
    <t>Oferta Global</t>
  </si>
  <si>
    <t>Demanda Global</t>
  </si>
  <si>
    <t>Discrepancia Estadística y Variacion de  Existencias</t>
  </si>
  <si>
    <t>PIB</t>
  </si>
  <si>
    <t>Importación</t>
  </si>
  <si>
    <t>Total</t>
  </si>
  <si>
    <t>Consumo</t>
  </si>
  <si>
    <t>Inversión Bruta Interna Fija</t>
  </si>
  <si>
    <t>Exportación</t>
  </si>
  <si>
    <t>Privado</t>
  </si>
  <si>
    <t>Público</t>
  </si>
  <si>
    <t>Equipo Durable de producción</t>
  </si>
  <si>
    <t>Construcción (3)</t>
  </si>
  <si>
    <t xml:space="preserve">-Nacional </t>
  </si>
  <si>
    <t>-Importado</t>
  </si>
  <si>
    <t>Maquinaria y Equipo</t>
  </si>
  <si>
    <t>Material de Transporte</t>
  </si>
  <si>
    <t xml:space="preserve"> -Nacional (2)</t>
  </si>
  <si>
    <t xml:space="preserve">-Importado </t>
  </si>
  <si>
    <t>s.d.</t>
  </si>
  <si>
    <t>s.d</t>
  </si>
  <si>
    <t>(*) Estimaciones provisorias</t>
  </si>
  <si>
    <t>(1).- Incluye el Impuesto al Valor Agregado</t>
  </si>
  <si>
    <t xml:space="preserve">(2).- Incluye elaboración de Equipo durable de producción por cuenta propia  </t>
  </si>
  <si>
    <t>(3).- Incluye prospección y exploración minera</t>
  </si>
  <si>
    <r>
      <t xml:space="preserve">Fuente: </t>
    </r>
    <r>
      <rPr>
        <sz val="8"/>
        <rFont val="Arial"/>
        <family val="2"/>
      </rPr>
      <t>Dirección Nacional de Cuentas Nacionales - INDEC</t>
    </r>
  </si>
  <si>
    <t>Desde el Segundo Trimestre de 1993 en adelante (en % de variación trimestral)</t>
  </si>
  <si>
    <t>Desde el Primer Trimestre de 1994 en adelante (en % de variación interanual)</t>
  </si>
  <si>
    <t>Desde el año 1994 en adelante (en % de variación anual)</t>
  </si>
  <si>
    <t>1T 1993</t>
  </si>
  <si>
    <t>2T 1993</t>
  </si>
  <si>
    <t>3T 1993</t>
  </si>
  <si>
    <t>4T 1993</t>
  </si>
  <si>
    <t>1T 1994</t>
  </si>
  <si>
    <t>2T 1994</t>
  </si>
  <si>
    <t>3T 1994</t>
  </si>
  <si>
    <t>4T 1994</t>
  </si>
  <si>
    <t>1T 1995</t>
  </si>
  <si>
    <t>2T 1995</t>
  </si>
  <si>
    <t>3T 1995</t>
  </si>
  <si>
    <t>4T 1995</t>
  </si>
  <si>
    <t>1T 1996</t>
  </si>
  <si>
    <t>2T 1996</t>
  </si>
  <si>
    <t>3T 1996</t>
  </si>
  <si>
    <t>4T 1996</t>
  </si>
  <si>
    <t>1T 1997</t>
  </si>
  <si>
    <t>2T 1997</t>
  </si>
  <si>
    <t>3T 1997</t>
  </si>
  <si>
    <t>4T 1997</t>
  </si>
  <si>
    <t>1T 1998</t>
  </si>
  <si>
    <t>2T 1998</t>
  </si>
  <si>
    <t>3T 1998</t>
  </si>
  <si>
    <t>4T 1998</t>
  </si>
  <si>
    <t>1T 1999</t>
  </si>
  <si>
    <t>2T 1999</t>
  </si>
  <si>
    <t>3T 1999</t>
  </si>
  <si>
    <t>4T 1999</t>
  </si>
  <si>
    <t>1T 2000</t>
  </si>
  <si>
    <t>2T 2000</t>
  </si>
  <si>
    <t>3T 2000</t>
  </si>
  <si>
    <t>4T 2000</t>
  </si>
  <si>
    <t>1T 2001</t>
  </si>
  <si>
    <t>2T 2001</t>
  </si>
  <si>
    <t>3T 2001</t>
  </si>
  <si>
    <t>4T 2001</t>
  </si>
  <si>
    <t>1T 2002</t>
  </si>
  <si>
    <t>2T 2002</t>
  </si>
  <si>
    <t>3T 2002</t>
  </si>
  <si>
    <t>4T 2002</t>
  </si>
  <si>
    <t>1T 2003</t>
  </si>
  <si>
    <t>2T 2003</t>
  </si>
  <si>
    <t>3T 2003</t>
  </si>
  <si>
    <t>4T 2003</t>
  </si>
  <si>
    <t>1T 2004</t>
  </si>
  <si>
    <t>2T 2004</t>
  </si>
  <si>
    <t>3T 2004</t>
  </si>
  <si>
    <t>4T 2004</t>
  </si>
  <si>
    <t>1T 2005</t>
  </si>
  <si>
    <t>2T 2005</t>
  </si>
  <si>
    <t>3T 2005</t>
  </si>
  <si>
    <t>4T 2005</t>
  </si>
  <si>
    <t>1T 2006</t>
  </si>
  <si>
    <t>2T 2006</t>
  </si>
  <si>
    <t>3T 2006</t>
  </si>
  <si>
    <t>4T 2006</t>
  </si>
  <si>
    <t>1T 2007</t>
  </si>
  <si>
    <t>2T 2007</t>
  </si>
  <si>
    <t>3T 2007</t>
  </si>
  <si>
    <t>4T 2007</t>
  </si>
  <si>
    <t>1T 2008</t>
  </si>
  <si>
    <t>2T 2008</t>
  </si>
  <si>
    <t>3T 2008</t>
  </si>
  <si>
    <t>4T 2008</t>
  </si>
  <si>
    <t>1T 2009</t>
  </si>
  <si>
    <t>2T 2009</t>
  </si>
  <si>
    <t>3T 2009</t>
  </si>
  <si>
    <t>4T 2009</t>
  </si>
  <si>
    <t>1T 2010</t>
  </si>
  <si>
    <t>2T 2010</t>
  </si>
  <si>
    <t>3T 2010</t>
  </si>
  <si>
    <t>Desde 1993 en adelante (en millones de pesos, a precios de 1993)</t>
  </si>
  <si>
    <t>4T 2010</t>
  </si>
  <si>
    <t>1T 2011</t>
  </si>
  <si>
    <t>2T 2011</t>
  </si>
  <si>
    <t>3T 2011</t>
  </si>
  <si>
    <t>4T 2011</t>
  </si>
  <si>
    <t>1T 2012</t>
  </si>
  <si>
    <t>2T 2012</t>
  </si>
  <si>
    <t>3T 2012</t>
  </si>
  <si>
    <t>4T 2012</t>
  </si>
  <si>
    <t>1T 2013</t>
  </si>
  <si>
    <t>2T 2013</t>
  </si>
  <si>
    <t>3T 2013</t>
  </si>
  <si>
    <t>Construcción</t>
  </si>
  <si>
    <t xml:space="preserve"> -Nacional</t>
  </si>
  <si>
    <t xml:space="preserve"> Variacion de  Existencias</t>
  </si>
  <si>
    <t xml:space="preserve">Discrepancia Estadística </t>
  </si>
  <si>
    <t>Oferta y Demanda Globales por componente.</t>
  </si>
  <si>
    <t>4T 2013</t>
  </si>
  <si>
    <t>1T 2014</t>
  </si>
  <si>
    <t xml:space="preserve"> </t>
  </si>
  <si>
    <t>Formación Bruta de Capital</t>
  </si>
  <si>
    <t>2T 2014</t>
  </si>
  <si>
    <t>3T 2014</t>
  </si>
  <si>
    <t>4T 2014</t>
  </si>
  <si>
    <t>1T 2015</t>
  </si>
  <si>
    <t>2T 2015</t>
  </si>
  <si>
    <t>3T 2015</t>
  </si>
  <si>
    <t>4T 2015</t>
  </si>
  <si>
    <t>1T 2016</t>
  </si>
  <si>
    <t>2T 2016</t>
  </si>
  <si>
    <t>3T 2016</t>
  </si>
  <si>
    <t>Otras construcciones</t>
  </si>
  <si>
    <t>Otros Activos Fijos (**)</t>
  </si>
  <si>
    <t>Material de transporte</t>
  </si>
  <si>
    <t>4T 2016</t>
  </si>
  <si>
    <t>1T 2017</t>
  </si>
  <si>
    <r>
      <t xml:space="preserve">Nota: </t>
    </r>
    <r>
      <rPr>
        <sz val="8"/>
        <rFont val="Arial"/>
        <family val="2"/>
      </rPr>
      <t>los datos de la serie 2004 - 2014 son definitivos, el resto son preliminares</t>
    </r>
  </si>
  <si>
    <t xml:space="preserve">Serie Anual y Trimestral. Desde el Primer Trimestre de 2004 en adelante (en millones de pesos, a precios de 2004) </t>
  </si>
  <si>
    <t>Serie trimestral. Desde el Segundo Trimestre de 2004 en adelante. Variación trimestral (en %, a precios de 2004)</t>
  </si>
  <si>
    <t>Serie trimestral. Desde el Primer Trimestre de 2005 en adelante. Variación interanual (en %, a precios de 2004)</t>
  </si>
  <si>
    <t>Serie anual. Desde el año 2005 en adelante. Variación interanual (en %, a precios de 2004)</t>
  </si>
  <si>
    <t>2T 2017</t>
  </si>
  <si>
    <t>3T 2017</t>
  </si>
  <si>
    <t>4T 2017</t>
  </si>
  <si>
    <t>1T 2018</t>
  </si>
  <si>
    <t>2T 2018</t>
  </si>
  <si>
    <t>3T 2018</t>
  </si>
  <si>
    <t>4T 2018</t>
  </si>
  <si>
    <t>1T 2019</t>
  </si>
  <si>
    <t>2T 2019</t>
  </si>
  <si>
    <t>3T 2019</t>
  </si>
  <si>
    <t>4T 2019</t>
  </si>
  <si>
    <t>1T 2020</t>
  </si>
  <si>
    <t>2T 2020</t>
  </si>
  <si>
    <t>3T 2020</t>
  </si>
  <si>
    <t>4T 2020</t>
  </si>
  <si>
    <t>1T 2021</t>
  </si>
  <si>
    <t>Objetos valiosos</t>
  </si>
  <si>
    <t>2T 2021</t>
  </si>
  <si>
    <t>3T 2021</t>
  </si>
  <si>
    <t>4T 2021</t>
  </si>
  <si>
    <t>1T 2022</t>
  </si>
  <si>
    <t>2T 2022</t>
  </si>
  <si>
    <t>3T 2022</t>
  </si>
  <si>
    <t>4T 2022</t>
  </si>
  <si>
    <t>1T 2023</t>
  </si>
  <si>
    <t>2T 2023</t>
  </si>
  <si>
    <t>3T 2023</t>
  </si>
  <si>
    <t>4T 2023</t>
  </si>
  <si>
    <t>1T 2024</t>
  </si>
  <si>
    <t>2T 2024</t>
  </si>
  <si>
    <t>3T 2024</t>
  </si>
  <si>
    <t>4T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</si>
</sst>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#,##0.0"/>
    <numFmt numFmtId="166" formatCode="_ * #,##0_ ;_ * \-#,##0_ ;_ * &quot;-&quot;??_ ;_ @_ "/>
    <numFmt numFmtId="167" formatCode="0.0%"/>
  </numFmts>
  <fonts count="16" x14ac:knownFonts="1">
    <font>
      <sz val="10"/>
      <name val="Arial"/>
    </font>
    <font>
      <sz val="10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color indexed="30"/>
      <name val="Arial"/>
      <family val="2"/>
    </font>
    <font>
      <sz val="8"/>
      <color indexed="30"/>
      <name val="Arial"/>
      <family val="2"/>
    </font>
    <font>
      <b/>
      <i/>
      <sz val="8"/>
      <color indexed="8"/>
      <name val="Arial"/>
      <family val="2"/>
    </font>
    <font>
      <b/>
      <i/>
      <sz val="8"/>
      <color indexed="9"/>
      <name val="Arial"/>
      <family val="2"/>
    </font>
    <font>
      <b/>
      <i/>
      <sz val="8"/>
      <color indexed="30"/>
      <name val="Arial"/>
      <family val="2"/>
    </font>
    <font>
      <b/>
      <sz val="10"/>
      <color indexed="3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9"/>
      </left>
      <right/>
      <top style="thin">
        <color indexed="9"/>
      </top>
      <bottom style="medium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medium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medium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theme="0"/>
      </left>
      <right style="thin">
        <color indexed="9"/>
      </right>
      <top/>
      <bottom style="medium">
        <color indexed="9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89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2" fillId="2" borderId="0" xfId="0" applyFont="1" applyFill="1" applyBorder="1"/>
    <xf numFmtId="3" fontId="2" fillId="2" borderId="0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1" fontId="4" fillId="0" borderId="0" xfId="0" applyNumberFormat="1" applyFont="1" applyFill="1" applyBorder="1"/>
    <xf numFmtId="3" fontId="2" fillId="0" borderId="0" xfId="0" applyNumberFormat="1" applyFont="1" applyFill="1" applyBorder="1"/>
    <xf numFmtId="0" fontId="7" fillId="0" borderId="0" xfId="0" applyFont="1" applyFill="1" applyBorder="1"/>
    <xf numFmtId="0" fontId="4" fillId="0" borderId="0" xfId="0" applyFont="1" applyFill="1" applyBorder="1" applyAlignment="1">
      <alignment vertical="center"/>
    </xf>
    <xf numFmtId="1" fontId="5" fillId="3" borderId="0" xfId="0" applyNumberFormat="1" applyFont="1" applyFill="1" applyBorder="1"/>
    <xf numFmtId="3" fontId="6" fillId="3" borderId="0" xfId="0" applyNumberFormat="1" applyFont="1" applyFill="1" applyBorder="1"/>
    <xf numFmtId="0" fontId="5" fillId="0" borderId="0" xfId="0" applyFont="1" applyFill="1" applyBorder="1"/>
    <xf numFmtId="0" fontId="6" fillId="0" borderId="0" xfId="0" applyFont="1" applyFill="1" applyBorder="1" applyAlignment="1" applyProtection="1">
      <alignment vertical="top"/>
      <protection locked="0"/>
    </xf>
    <xf numFmtId="0" fontId="4" fillId="3" borderId="1" xfId="0" applyFont="1" applyFill="1" applyBorder="1" applyAlignment="1">
      <alignment horizontal="centerContinuous" vertical="center"/>
    </xf>
    <xf numFmtId="0" fontId="4" fillId="3" borderId="2" xfId="0" applyFont="1" applyFill="1" applyBorder="1" applyAlignment="1">
      <alignment horizontal="centerContinuous" vertical="center"/>
    </xf>
    <xf numFmtId="0" fontId="2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/>
    </xf>
    <xf numFmtId="3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3" fontId="4" fillId="3" borderId="7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/>
    <xf numFmtId="165" fontId="6" fillId="3" borderId="0" xfId="0" applyNumberFormat="1" applyFont="1" applyFill="1" applyBorder="1"/>
    <xf numFmtId="1" fontId="5" fillId="2" borderId="0" xfId="0" applyNumberFormat="1" applyFont="1" applyFill="1" applyBorder="1"/>
    <xf numFmtId="3" fontId="10" fillId="3" borderId="0" xfId="0" applyNumberFormat="1" applyFont="1" applyFill="1" applyBorder="1"/>
    <xf numFmtId="3" fontId="11" fillId="3" borderId="0" xfId="0" applyNumberFormat="1" applyFont="1" applyFill="1" applyBorder="1"/>
    <xf numFmtId="3" fontId="10" fillId="0" borderId="0" xfId="0" applyNumberFormat="1" applyFont="1" applyFill="1" applyBorder="1"/>
    <xf numFmtId="3" fontId="11" fillId="0" borderId="0" xfId="0" applyNumberFormat="1" applyFont="1" applyFill="1" applyBorder="1"/>
    <xf numFmtId="3" fontId="11" fillId="3" borderId="0" xfId="0" applyNumberFormat="1" applyFont="1" applyFill="1" applyBorder="1" applyAlignment="1">
      <alignment horizontal="right"/>
    </xf>
    <xf numFmtId="3" fontId="11" fillId="3" borderId="0" xfId="0" applyNumberFormat="1" applyFont="1" applyFill="1" applyBorder="1" applyAlignment="1"/>
    <xf numFmtId="3" fontId="11" fillId="0" borderId="0" xfId="0" applyNumberFormat="1" applyFont="1" applyFill="1" applyBorder="1" applyAlignment="1">
      <alignment horizontal="right"/>
    </xf>
    <xf numFmtId="0" fontId="11" fillId="0" borderId="0" xfId="0" applyFont="1" applyFill="1" applyBorder="1"/>
    <xf numFmtId="3" fontId="11" fillId="0" borderId="0" xfId="0" applyNumberFormat="1" applyFont="1" applyFill="1" applyBorder="1" applyAlignment="1"/>
    <xf numFmtId="0" fontId="12" fillId="0" borderId="0" xfId="0" applyFont="1" applyFill="1" applyBorder="1"/>
    <xf numFmtId="0" fontId="12" fillId="2" borderId="0" xfId="0" applyFont="1" applyFill="1" applyBorder="1" applyAlignment="1">
      <alignment horizontal="center" vertical="top" wrapText="1"/>
    </xf>
    <xf numFmtId="3" fontId="14" fillId="3" borderId="0" xfId="0" applyNumberFormat="1" applyFont="1" applyFill="1" applyBorder="1"/>
    <xf numFmtId="3" fontId="14" fillId="0" borderId="0" xfId="0" applyNumberFormat="1" applyFont="1" applyFill="1" applyBorder="1"/>
    <xf numFmtId="3" fontId="14" fillId="3" borderId="0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0" fontId="14" fillId="0" borderId="0" xfId="0" applyFont="1" applyFill="1" applyBorder="1"/>
    <xf numFmtId="3" fontId="14" fillId="0" borderId="0" xfId="0" applyNumberFormat="1" applyFont="1" applyFill="1" applyBorder="1" applyAlignment="1"/>
    <xf numFmtId="0" fontId="1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" fontId="5" fillId="0" borderId="0" xfId="0" applyNumberFormat="1" applyFont="1" applyFill="1" applyBorder="1"/>
    <xf numFmtId="165" fontId="10" fillId="0" borderId="0" xfId="0" applyNumberFormat="1" applyFont="1" applyFill="1" applyBorder="1"/>
    <xf numFmtId="165" fontId="11" fillId="0" borderId="0" xfId="0" applyNumberFormat="1" applyFont="1" applyFill="1" applyBorder="1"/>
    <xf numFmtId="165" fontId="14" fillId="0" borderId="0" xfId="0" applyNumberFormat="1" applyFont="1" applyFill="1" applyBorder="1"/>
    <xf numFmtId="165" fontId="10" fillId="3" borderId="0" xfId="0" applyNumberFormat="1" applyFont="1" applyFill="1" applyBorder="1"/>
    <xf numFmtId="165" fontId="11" fillId="3" borderId="0" xfId="0" applyNumberFormat="1" applyFont="1" applyFill="1" applyBorder="1"/>
    <xf numFmtId="165" fontId="14" fillId="3" borderId="0" xfId="0" applyNumberFormat="1" applyFont="1" applyFill="1" applyBorder="1"/>
    <xf numFmtId="165" fontId="11" fillId="0" borderId="0" xfId="0" applyNumberFormat="1" applyFont="1" applyFill="1" applyBorder="1" applyAlignment="1"/>
    <xf numFmtId="165" fontId="14" fillId="0" borderId="0" xfId="0" applyNumberFormat="1" applyFont="1" applyFill="1" applyBorder="1" applyAlignment="1"/>
    <xf numFmtId="165" fontId="11" fillId="3" borderId="0" xfId="0" applyNumberFormat="1" applyFont="1" applyFill="1" applyBorder="1" applyAlignment="1"/>
    <xf numFmtId="165" fontId="11" fillId="3" borderId="0" xfId="0" applyNumberFormat="1" applyFont="1" applyFill="1" applyBorder="1" applyAlignment="1">
      <alignment horizontal="right"/>
    </xf>
    <xf numFmtId="165" fontId="14" fillId="3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165" fontId="14" fillId="0" borderId="0" xfId="0" applyNumberFormat="1" applyFont="1" applyFill="1" applyBorder="1" applyAlignment="1">
      <alignment horizontal="right"/>
    </xf>
    <xf numFmtId="0" fontId="5" fillId="0" borderId="0" xfId="0" applyFont="1"/>
    <xf numFmtId="0" fontId="4" fillId="5" borderId="1" xfId="0" applyFont="1" applyFill="1" applyBorder="1" applyAlignment="1">
      <alignment horizontal="centerContinuous" vertical="center"/>
    </xf>
    <xf numFmtId="0" fontId="4" fillId="5" borderId="2" xfId="0" applyFont="1" applyFill="1" applyBorder="1" applyAlignment="1">
      <alignment horizontal="centerContinuous" vertical="center"/>
    </xf>
    <xf numFmtId="0" fontId="4" fillId="5" borderId="24" xfId="0" applyFont="1" applyFill="1" applyBorder="1" applyAlignment="1">
      <alignment horizontal="centerContinuous" vertical="center"/>
    </xf>
    <xf numFmtId="0" fontId="4" fillId="5" borderId="0" xfId="0" applyFont="1" applyFill="1" applyBorder="1" applyAlignment="1">
      <alignment horizontal="centerContinuous" vertical="center"/>
    </xf>
    <xf numFmtId="0" fontId="3" fillId="5" borderId="0" xfId="0" applyFont="1" applyFill="1" applyBorder="1" applyAlignment="1">
      <alignment vertical="center"/>
    </xf>
    <xf numFmtId="3" fontId="4" fillId="5" borderId="4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Continuous" vertical="center"/>
    </xf>
    <xf numFmtId="0" fontId="4" fillId="5" borderId="4" xfId="0" applyFont="1" applyFill="1" applyBorder="1" applyAlignment="1">
      <alignment horizontal="centerContinuous" vertical="center"/>
    </xf>
    <xf numFmtId="0" fontId="3" fillId="5" borderId="6" xfId="0" applyFont="1" applyFill="1" applyBorder="1" applyAlignment="1">
      <alignment vertical="center"/>
    </xf>
    <xf numFmtId="3" fontId="4" fillId="5" borderId="7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Continuous" vertical="center"/>
    </xf>
    <xf numFmtId="0" fontId="4" fillId="5" borderId="0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vertical="center"/>
    </xf>
    <xf numFmtId="0" fontId="2" fillId="5" borderId="11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Continuous" vertical="center"/>
    </xf>
    <xf numFmtId="0" fontId="9" fillId="6" borderId="12" xfId="0" applyFont="1" applyFill="1" applyBorder="1" applyAlignment="1">
      <alignment horizontal="centerContinuous" vertical="center"/>
    </xf>
    <xf numFmtId="0" fontId="13" fillId="6" borderId="12" xfId="0" applyFont="1" applyFill="1" applyBorder="1" applyAlignment="1">
      <alignment horizontal="centerContinuous" vertical="center"/>
    </xf>
    <xf numFmtId="0" fontId="9" fillId="6" borderId="0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Continuous" vertical="center"/>
    </xf>
    <xf numFmtId="0" fontId="13" fillId="6" borderId="17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Continuous" vertical="center"/>
    </xf>
    <xf numFmtId="0" fontId="9" fillId="6" borderId="7" xfId="0" applyFont="1" applyFill="1" applyBorder="1" applyAlignment="1">
      <alignment horizontal="centerContinuous" vertical="center"/>
    </xf>
    <xf numFmtId="3" fontId="9" fillId="6" borderId="4" xfId="0" applyNumberFormat="1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Continuous" vertical="center"/>
    </xf>
    <xf numFmtId="0" fontId="13" fillId="6" borderId="18" xfId="0" applyFont="1" applyFill="1" applyBorder="1" applyAlignment="1">
      <alignment vertical="center"/>
    </xf>
    <xf numFmtId="0" fontId="9" fillId="6" borderId="14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3" fontId="9" fillId="6" borderId="10" xfId="0" applyNumberFormat="1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1" fontId="5" fillId="5" borderId="0" xfId="0" applyNumberFormat="1" applyFont="1" applyFill="1" applyBorder="1"/>
    <xf numFmtId="3" fontId="6" fillId="5" borderId="0" xfId="0" applyNumberFormat="1" applyFont="1" applyFill="1" applyBorder="1"/>
    <xf numFmtId="3" fontId="10" fillId="5" borderId="0" xfId="0" applyNumberFormat="1" applyFont="1" applyFill="1" applyBorder="1"/>
    <xf numFmtId="3" fontId="11" fillId="5" borderId="0" xfId="0" applyNumberFormat="1" applyFont="1" applyFill="1" applyBorder="1"/>
    <xf numFmtId="3" fontId="14" fillId="5" borderId="0" xfId="0" applyNumberFormat="1" applyFont="1" applyFill="1" applyBorder="1"/>
    <xf numFmtId="3" fontId="2" fillId="5" borderId="0" xfId="0" applyNumberFormat="1" applyFont="1" applyFill="1" applyBorder="1"/>
    <xf numFmtId="3" fontId="11" fillId="5" borderId="0" xfId="0" applyNumberFormat="1" applyFont="1" applyFill="1" applyBorder="1" applyAlignment="1">
      <alignment horizontal="right"/>
    </xf>
    <xf numFmtId="3" fontId="11" fillId="5" borderId="0" xfId="0" applyNumberFormat="1" applyFont="1" applyFill="1" applyBorder="1" applyAlignment="1"/>
    <xf numFmtId="3" fontId="14" fillId="5" borderId="0" xfId="0" applyNumberFormat="1" applyFont="1" applyFill="1" applyBorder="1" applyAlignment="1">
      <alignment horizontal="right"/>
    </xf>
    <xf numFmtId="165" fontId="6" fillId="5" borderId="0" xfId="0" applyNumberFormat="1" applyFont="1" applyFill="1" applyBorder="1"/>
    <xf numFmtId="165" fontId="10" fillId="5" borderId="0" xfId="0" applyNumberFormat="1" applyFont="1" applyFill="1" applyBorder="1"/>
    <xf numFmtId="165" fontId="11" fillId="5" borderId="0" xfId="0" applyNumberFormat="1" applyFont="1" applyFill="1" applyBorder="1"/>
    <xf numFmtId="165" fontId="14" fillId="5" borderId="0" xfId="0" applyNumberFormat="1" applyFont="1" applyFill="1" applyBorder="1"/>
    <xf numFmtId="165" fontId="11" fillId="5" borderId="0" xfId="0" applyNumberFormat="1" applyFont="1" applyFill="1" applyBorder="1" applyAlignment="1"/>
    <xf numFmtId="165" fontId="11" fillId="5" borderId="0" xfId="0" applyNumberFormat="1" applyFont="1" applyFill="1" applyBorder="1" applyAlignment="1">
      <alignment horizontal="right"/>
    </xf>
    <xf numFmtId="165" fontId="14" fillId="5" borderId="0" xfId="0" applyNumberFormat="1" applyFont="1" applyFill="1" applyBorder="1" applyAlignment="1">
      <alignment horizontal="right"/>
    </xf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166" fontId="11" fillId="0" borderId="0" xfId="2" applyNumberFormat="1" applyFont="1" applyFill="1" applyBorder="1"/>
    <xf numFmtId="166" fontId="6" fillId="0" borderId="0" xfId="2" applyNumberFormat="1" applyFont="1" applyFill="1" applyBorder="1" applyAlignment="1" applyProtection="1">
      <alignment vertical="top"/>
      <protection locked="0"/>
    </xf>
    <xf numFmtId="0" fontId="9" fillId="4" borderId="7" xfId="6" applyFont="1" applyFill="1" applyBorder="1" applyAlignment="1">
      <alignment horizontal="center" wrapText="1"/>
    </xf>
    <xf numFmtId="0" fontId="9" fillId="4" borderId="12" xfId="6" applyFont="1" applyFill="1" applyBorder="1" applyAlignment="1">
      <alignment vertical="center" wrapText="1"/>
    </xf>
    <xf numFmtId="0" fontId="9" fillId="4" borderId="12" xfId="6" applyFont="1" applyFill="1" applyBorder="1" applyAlignment="1">
      <alignment horizontal="centerContinuous" vertical="center"/>
    </xf>
    <xf numFmtId="0" fontId="9" fillId="4" borderId="7" xfId="6" applyFont="1" applyFill="1" applyBorder="1" applyAlignment="1">
      <alignment horizontal="center" vertical="center"/>
    </xf>
    <xf numFmtId="0" fontId="9" fillId="4" borderId="4" xfId="6" applyFont="1" applyFill="1" applyBorder="1" applyAlignment="1">
      <alignment horizontal="center" vertical="center" wrapText="1"/>
    </xf>
    <xf numFmtId="0" fontId="9" fillId="4" borderId="23" xfId="6" applyFont="1" applyFill="1" applyBorder="1" applyAlignment="1">
      <alignment horizontal="center" vertical="center" wrapText="1"/>
    </xf>
    <xf numFmtId="0" fontId="9" fillId="4" borderId="10" xfId="6" applyFont="1" applyFill="1" applyBorder="1" applyAlignment="1">
      <alignment vertical="center" wrapText="1"/>
    </xf>
    <xf numFmtId="0" fontId="9" fillId="4" borderId="22" xfId="6" applyFont="1" applyFill="1" applyBorder="1" applyAlignment="1">
      <alignment horizontal="center" vertical="center" wrapText="1"/>
    </xf>
    <xf numFmtId="0" fontId="9" fillId="4" borderId="15" xfId="6" applyFont="1" applyFill="1" applyBorder="1" applyAlignment="1">
      <alignment horizontal="center" vertical="center" wrapText="1"/>
    </xf>
    <xf numFmtId="0" fontId="9" fillId="4" borderId="16" xfId="6" applyFont="1" applyFill="1" applyBorder="1" applyAlignment="1">
      <alignment horizontal="center" vertical="center" wrapText="1"/>
    </xf>
    <xf numFmtId="0" fontId="9" fillId="4" borderId="12" xfId="6" applyFont="1" applyFill="1" applyBorder="1" applyAlignment="1">
      <alignment horizontal="center" vertical="center"/>
    </xf>
    <xf numFmtId="167" fontId="11" fillId="0" borderId="0" xfId="5" applyNumberFormat="1" applyFont="1" applyFill="1" applyBorder="1"/>
    <xf numFmtId="166" fontId="14" fillId="0" borderId="0" xfId="2" applyNumberFormat="1" applyFont="1" applyFill="1" applyBorder="1"/>
    <xf numFmtId="0" fontId="15" fillId="0" borderId="0" xfId="0" applyFont="1" applyFill="1" applyBorder="1" applyAlignment="1">
      <alignment vertical="center"/>
    </xf>
    <xf numFmtId="3" fontId="6" fillId="0" borderId="0" xfId="0" applyNumberFormat="1" applyFont="1" applyFill="1" applyBorder="1"/>
    <xf numFmtId="165" fontId="6" fillId="0" borderId="0" xfId="0" applyNumberFormat="1" applyFont="1" applyFill="1" applyBorder="1"/>
    <xf numFmtId="167" fontId="2" fillId="0" borderId="0" xfId="5" applyNumberFormat="1" applyFont="1" applyFill="1" applyBorder="1"/>
    <xf numFmtId="1" fontId="5" fillId="7" borderId="0" xfId="0" applyNumberFormat="1" applyFont="1" applyFill="1" applyBorder="1"/>
    <xf numFmtId="3" fontId="6" fillId="7" borderId="0" xfId="0" applyNumberFormat="1" applyFont="1" applyFill="1" applyBorder="1"/>
    <xf numFmtId="3" fontId="10" fillId="7" borderId="0" xfId="0" applyNumberFormat="1" applyFont="1" applyFill="1" applyBorder="1"/>
    <xf numFmtId="3" fontId="11" fillId="7" borderId="0" xfId="0" applyNumberFormat="1" applyFont="1" applyFill="1" applyBorder="1"/>
    <xf numFmtId="3" fontId="11" fillId="7" borderId="0" xfId="0" applyNumberFormat="1" applyFont="1" applyFill="1" applyBorder="1" applyAlignment="1">
      <alignment horizontal="right"/>
    </xf>
    <xf numFmtId="3" fontId="14" fillId="7" borderId="0" xfId="0" applyNumberFormat="1" applyFont="1" applyFill="1" applyBorder="1" applyAlignment="1">
      <alignment horizontal="right"/>
    </xf>
    <xf numFmtId="165" fontId="6" fillId="7" borderId="0" xfId="0" applyNumberFormat="1" applyFont="1" applyFill="1" applyBorder="1"/>
    <xf numFmtId="165" fontId="10" fillId="7" borderId="0" xfId="0" applyNumberFormat="1" applyFont="1" applyFill="1" applyBorder="1"/>
    <xf numFmtId="165" fontId="11" fillId="7" borderId="0" xfId="0" applyNumberFormat="1" applyFont="1" applyFill="1" applyBorder="1"/>
    <xf numFmtId="165" fontId="11" fillId="7" borderId="0" xfId="0" applyNumberFormat="1" applyFont="1" applyFill="1" applyBorder="1" applyAlignment="1">
      <alignment horizontal="right"/>
    </xf>
    <xf numFmtId="165" fontId="14" fillId="7" borderId="0" xfId="0" applyNumberFormat="1" applyFont="1" applyFill="1" applyBorder="1" applyAlignment="1">
      <alignment horizontal="right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9" fillId="4" borderId="17" xfId="6" applyFont="1" applyFill="1" applyBorder="1" applyAlignment="1">
      <alignment horizontal="center" vertical="center" wrapText="1"/>
    </xf>
    <xf numFmtId="0" fontId="9" fillId="4" borderId="7" xfId="6" applyFont="1" applyFill="1" applyBorder="1" applyAlignment="1">
      <alignment horizontal="center" vertical="center" wrapText="1"/>
    </xf>
    <xf numFmtId="0" fontId="9" fillId="4" borderId="10" xfId="6" applyFont="1" applyFill="1" applyBorder="1" applyAlignment="1">
      <alignment horizontal="center" vertical="center" wrapText="1"/>
    </xf>
    <xf numFmtId="0" fontId="9" fillId="4" borderId="17" xfId="6" applyFont="1" applyFill="1" applyBorder="1" applyAlignment="1">
      <alignment horizontal="center" vertical="center"/>
    </xf>
    <xf numFmtId="0" fontId="9" fillId="4" borderId="20" xfId="6" applyFont="1" applyFill="1" applyBorder="1" applyAlignment="1">
      <alignment horizontal="center" vertical="center"/>
    </xf>
    <xf numFmtId="0" fontId="9" fillId="4" borderId="28" xfId="6" applyFont="1" applyFill="1" applyBorder="1" applyAlignment="1">
      <alignment horizontal="center" vertical="center"/>
    </xf>
    <xf numFmtId="0" fontId="13" fillId="4" borderId="31" xfId="6" applyFont="1" applyFill="1" applyBorder="1" applyAlignment="1">
      <alignment horizontal="center" vertical="center" wrapText="1"/>
    </xf>
    <xf numFmtId="0" fontId="13" fillId="4" borderId="33" xfId="6" applyFont="1" applyFill="1" applyBorder="1" applyAlignment="1">
      <alignment horizontal="center" vertical="center" wrapText="1"/>
    </xf>
    <xf numFmtId="0" fontId="13" fillId="4" borderId="34" xfId="6" applyFont="1" applyFill="1" applyBorder="1" applyAlignment="1">
      <alignment horizontal="center" vertical="center" wrapText="1"/>
    </xf>
    <xf numFmtId="0" fontId="13" fillId="4" borderId="28" xfId="6" applyFont="1" applyFill="1" applyBorder="1" applyAlignment="1">
      <alignment horizontal="center" vertical="center" wrapText="1"/>
    </xf>
    <xf numFmtId="0" fontId="13" fillId="4" borderId="21" xfId="6" applyFont="1" applyFill="1" applyBorder="1" applyAlignment="1">
      <alignment horizontal="center" vertical="center" wrapText="1"/>
    </xf>
    <xf numFmtId="0" fontId="13" fillId="4" borderId="22" xfId="6" applyFont="1" applyFill="1" applyBorder="1" applyAlignment="1">
      <alignment horizontal="center" vertical="center" wrapText="1"/>
    </xf>
    <xf numFmtId="0" fontId="13" fillId="4" borderId="4" xfId="6" applyFont="1" applyFill="1" applyBorder="1" applyAlignment="1">
      <alignment horizontal="center" vertical="center" wrapText="1"/>
    </xf>
    <xf numFmtId="0" fontId="13" fillId="4" borderId="7" xfId="6" applyFont="1" applyFill="1" applyBorder="1" applyAlignment="1">
      <alignment horizontal="center" vertical="center" wrapText="1"/>
    </xf>
    <xf numFmtId="0" fontId="13" fillId="4" borderId="10" xfId="6" applyFont="1" applyFill="1" applyBorder="1" applyAlignment="1">
      <alignment horizontal="center" vertical="center" wrapText="1"/>
    </xf>
    <xf numFmtId="0" fontId="9" fillId="4" borderId="19" xfId="6" applyFont="1" applyFill="1" applyBorder="1" applyAlignment="1">
      <alignment horizontal="center" vertical="center" wrapText="1"/>
    </xf>
    <xf numFmtId="0" fontId="9" fillId="4" borderId="12" xfId="6" applyFont="1" applyFill="1" applyBorder="1" applyAlignment="1">
      <alignment horizontal="center" vertical="center"/>
    </xf>
    <xf numFmtId="0" fontId="9" fillId="4" borderId="13" xfId="6" applyFont="1" applyFill="1" applyBorder="1" applyAlignment="1">
      <alignment horizontal="center" vertical="center"/>
    </xf>
    <xf numFmtId="0" fontId="9" fillId="4" borderId="32" xfId="6" applyFont="1" applyFill="1" applyBorder="1" applyAlignment="1">
      <alignment horizontal="center" vertical="center"/>
    </xf>
    <xf numFmtId="0" fontId="9" fillId="4" borderId="18" xfId="6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</cellXfs>
  <cellStyles count="7">
    <cellStyle name="ANCLAS,REZONES Y SUS PARTES,DE FUNDICION,DE HIERRO O DE ACERO" xfId="1"/>
    <cellStyle name="Millares" xfId="2" builtinId="3"/>
    <cellStyle name="Millares 2" xfId="3"/>
    <cellStyle name="Normal" xfId="0" builtinId="0"/>
    <cellStyle name="Normal 2" xfId="6"/>
    <cellStyle name="Normal 3" xfId="4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hartsheet" Target="chartsheets/sheet2.xml"/><Relationship Id="rId5" Type="http://schemas.openxmlformats.org/officeDocument/2006/relationships/chartsheet" Target="chartsheets/sheet1.xml"/><Relationship Id="rId15" Type="http://schemas.openxmlformats.org/officeDocument/2006/relationships/calcChain" Target="calcChain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66CC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Formación Bruta de Capital Fijo. Total y en Construcción.
 Primer Trimeste de 2004 en adelante (en millones de pesos, a precios de 2004)</a:t>
            </a:r>
          </a:p>
        </c:rich>
      </c:tx>
      <c:layout>
        <c:manualLayout>
          <c:xMode val="edge"/>
          <c:yMode val="edge"/>
          <c:x val="0.23267830651603333"/>
          <c:y val="3.389881867483033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010828748505125E-2"/>
          <c:y val="6.9491525423728814E-2"/>
          <c:w val="0.86663925495086602"/>
          <c:h val="0.80847457627118646"/>
        </c:manualLayout>
      </c:layout>
      <c:barChart>
        <c:barDir val="col"/>
        <c:grouping val="stacked"/>
        <c:varyColors val="0"/>
        <c:ser>
          <c:idx val="1"/>
          <c:order val="0"/>
          <c:tx>
            <c:v>Formación Bruta de Capital a precios Constantes</c:v>
          </c:tx>
          <c:spPr>
            <a:gradFill rotWithShape="0">
              <a:gsLst>
                <a:gs pos="0">
                  <a:schemeClr val="bg1">
                    <a:lumMod val="50000"/>
                  </a:schemeClr>
                </a:gs>
                <a:gs pos="50000">
                  <a:schemeClr val="bg1">
                    <a:lumMod val="95000"/>
                  </a:schemeClr>
                </a:gs>
                <a:gs pos="100000">
                  <a:schemeClr val="bg1">
                    <a:lumMod val="50000"/>
                  </a:schemeClr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strRef>
              <c:f>'FBCF $ constantes=2004'!$A$31:$A$114</c:f>
              <c:strCache>
                <c:ptCount val="84"/>
                <c:pt idx="0">
                  <c:v>1T 2004</c:v>
                </c:pt>
                <c:pt idx="1">
                  <c:v>2T 2004</c:v>
                </c:pt>
                <c:pt idx="2">
                  <c:v>3T 2004</c:v>
                </c:pt>
                <c:pt idx="3">
                  <c:v>4T 2004</c:v>
                </c:pt>
                <c:pt idx="4">
                  <c:v>1T 2005</c:v>
                </c:pt>
                <c:pt idx="5">
                  <c:v>2T 2005</c:v>
                </c:pt>
                <c:pt idx="6">
                  <c:v>3T 2005</c:v>
                </c:pt>
                <c:pt idx="7">
                  <c:v>4T 2005</c:v>
                </c:pt>
                <c:pt idx="8">
                  <c:v>1T 2006</c:v>
                </c:pt>
                <c:pt idx="9">
                  <c:v>2T 2006</c:v>
                </c:pt>
                <c:pt idx="10">
                  <c:v>3T 2006</c:v>
                </c:pt>
                <c:pt idx="11">
                  <c:v>4T 2006</c:v>
                </c:pt>
                <c:pt idx="12">
                  <c:v>1T 2007</c:v>
                </c:pt>
                <c:pt idx="13">
                  <c:v>2T 2007</c:v>
                </c:pt>
                <c:pt idx="14">
                  <c:v>3T 2007</c:v>
                </c:pt>
                <c:pt idx="15">
                  <c:v>4T 2007</c:v>
                </c:pt>
                <c:pt idx="16">
                  <c:v>1T 2008</c:v>
                </c:pt>
                <c:pt idx="17">
                  <c:v>2T 2008</c:v>
                </c:pt>
                <c:pt idx="18">
                  <c:v>3T 2008</c:v>
                </c:pt>
                <c:pt idx="19">
                  <c:v>4T 2008</c:v>
                </c:pt>
                <c:pt idx="20">
                  <c:v>1T 2009</c:v>
                </c:pt>
                <c:pt idx="21">
                  <c:v>2T 2009</c:v>
                </c:pt>
                <c:pt idx="22">
                  <c:v>3T 2009</c:v>
                </c:pt>
                <c:pt idx="23">
                  <c:v>4T 2009</c:v>
                </c:pt>
                <c:pt idx="24">
                  <c:v>1T 2010</c:v>
                </c:pt>
                <c:pt idx="25">
                  <c:v>2T 2010</c:v>
                </c:pt>
                <c:pt idx="26">
                  <c:v>3T 2010</c:v>
                </c:pt>
                <c:pt idx="27">
                  <c:v>4T 2010</c:v>
                </c:pt>
                <c:pt idx="28">
                  <c:v>1T 2011</c:v>
                </c:pt>
                <c:pt idx="29">
                  <c:v>2T 2011</c:v>
                </c:pt>
                <c:pt idx="30">
                  <c:v>3T 2011</c:v>
                </c:pt>
                <c:pt idx="31">
                  <c:v>4T 2011</c:v>
                </c:pt>
                <c:pt idx="32">
                  <c:v>1T 2012</c:v>
                </c:pt>
                <c:pt idx="33">
                  <c:v>2T 2012</c:v>
                </c:pt>
                <c:pt idx="34">
                  <c:v>3T 2012</c:v>
                </c:pt>
                <c:pt idx="35">
                  <c:v>4T 2012</c:v>
                </c:pt>
                <c:pt idx="36">
                  <c:v>1T 2013</c:v>
                </c:pt>
                <c:pt idx="37">
                  <c:v>2T 2013</c:v>
                </c:pt>
                <c:pt idx="38">
                  <c:v>3T 2013</c:v>
                </c:pt>
                <c:pt idx="39">
                  <c:v>4T 2013</c:v>
                </c:pt>
                <c:pt idx="40">
                  <c:v>1T 2014</c:v>
                </c:pt>
                <c:pt idx="41">
                  <c:v>2T 2014</c:v>
                </c:pt>
                <c:pt idx="42">
                  <c:v>3T 2014</c:v>
                </c:pt>
                <c:pt idx="43">
                  <c:v>4T 2014</c:v>
                </c:pt>
                <c:pt idx="44">
                  <c:v>1T 2015</c:v>
                </c:pt>
                <c:pt idx="45">
                  <c:v>2T 2015</c:v>
                </c:pt>
                <c:pt idx="46">
                  <c:v>3T 2015</c:v>
                </c:pt>
                <c:pt idx="47">
                  <c:v>4T 2015</c:v>
                </c:pt>
                <c:pt idx="48">
                  <c:v>1T 2016</c:v>
                </c:pt>
                <c:pt idx="49">
                  <c:v>2T 2016</c:v>
                </c:pt>
                <c:pt idx="50">
                  <c:v>3T 2016</c:v>
                </c:pt>
                <c:pt idx="51">
                  <c:v>4T 2016</c:v>
                </c:pt>
                <c:pt idx="52">
                  <c:v>1T 2017</c:v>
                </c:pt>
                <c:pt idx="53">
                  <c:v>2T 2017</c:v>
                </c:pt>
                <c:pt idx="54">
                  <c:v>3T 2017</c:v>
                </c:pt>
                <c:pt idx="55">
                  <c:v>4T 2017</c:v>
                </c:pt>
                <c:pt idx="56">
                  <c:v>1T 2018</c:v>
                </c:pt>
                <c:pt idx="57">
                  <c:v>2T 2018</c:v>
                </c:pt>
                <c:pt idx="58">
                  <c:v>3T 2018</c:v>
                </c:pt>
                <c:pt idx="59">
                  <c:v>4T 2018</c:v>
                </c:pt>
                <c:pt idx="60">
                  <c:v>1T 2019</c:v>
                </c:pt>
                <c:pt idx="61">
                  <c:v>2T 2019</c:v>
                </c:pt>
                <c:pt idx="62">
                  <c:v>3T 2019</c:v>
                </c:pt>
                <c:pt idx="63">
                  <c:v>4T 2019</c:v>
                </c:pt>
                <c:pt idx="64">
                  <c:v>1T 2020</c:v>
                </c:pt>
                <c:pt idx="65">
                  <c:v>2T 2020</c:v>
                </c:pt>
                <c:pt idx="66">
                  <c:v>3T 2020</c:v>
                </c:pt>
                <c:pt idx="67">
                  <c:v>4T 2020</c:v>
                </c:pt>
                <c:pt idx="68">
                  <c:v>1T 2021</c:v>
                </c:pt>
                <c:pt idx="69">
                  <c:v>2T 2021</c:v>
                </c:pt>
                <c:pt idx="70">
                  <c:v>3T 2021</c:v>
                </c:pt>
                <c:pt idx="71">
                  <c:v>4T 2021</c:v>
                </c:pt>
                <c:pt idx="72">
                  <c:v>1T 2022</c:v>
                </c:pt>
                <c:pt idx="73">
                  <c:v>2T 2022</c:v>
                </c:pt>
                <c:pt idx="74">
                  <c:v>3T 2022</c:v>
                </c:pt>
                <c:pt idx="75">
                  <c:v>4T 2022</c:v>
                </c:pt>
                <c:pt idx="76">
                  <c:v>1T 2023</c:v>
                </c:pt>
                <c:pt idx="77">
                  <c:v>2T 2023</c:v>
                </c:pt>
                <c:pt idx="78">
                  <c:v>3T 2023</c:v>
                </c:pt>
                <c:pt idx="79">
                  <c:v>4T 2023</c:v>
                </c:pt>
                <c:pt idx="80">
                  <c:v>1T 2024</c:v>
                </c:pt>
                <c:pt idx="81">
                  <c:v>2T 2024</c:v>
                </c:pt>
                <c:pt idx="82">
                  <c:v>3T 2024</c:v>
                </c:pt>
                <c:pt idx="83">
                  <c:v>4T 2024</c:v>
                </c:pt>
              </c:strCache>
            </c:strRef>
          </c:cat>
          <c:val>
            <c:numRef>
              <c:f>'FBCF $ constantes=2004'!$G$31:$G$114</c:f>
              <c:numCache>
                <c:formatCode>#,##0</c:formatCode>
                <c:ptCount val="84"/>
                <c:pt idx="0">
                  <c:v>71794.433853449518</c:v>
                </c:pt>
                <c:pt idx="1">
                  <c:v>81995.480315906025</c:v>
                </c:pt>
                <c:pt idx="2">
                  <c:v>79254.313812163426</c:v>
                </c:pt>
                <c:pt idx="3">
                  <c:v>75368.480470838374</c:v>
                </c:pt>
                <c:pt idx="4">
                  <c:v>80672.434723857747</c:v>
                </c:pt>
                <c:pt idx="5">
                  <c:v>94508.358707974621</c:v>
                </c:pt>
                <c:pt idx="6">
                  <c:v>89948.604167109792</c:v>
                </c:pt>
                <c:pt idx="7">
                  <c:v>92100.022937559741</c:v>
                </c:pt>
                <c:pt idx="8">
                  <c:v>93836.573169233787</c:v>
                </c:pt>
                <c:pt idx="9">
                  <c:v>105355.8130616704</c:v>
                </c:pt>
                <c:pt idx="10">
                  <c:v>106228.60234204463</c:v>
                </c:pt>
                <c:pt idx="11">
                  <c:v>103509.58849471423</c:v>
                </c:pt>
                <c:pt idx="12">
                  <c:v>111459.50015804857</c:v>
                </c:pt>
                <c:pt idx="13">
                  <c:v>125373.05789199457</c:v>
                </c:pt>
                <c:pt idx="14">
                  <c:v>128893.70334910932</c:v>
                </c:pt>
                <c:pt idx="15">
                  <c:v>126843.69936850498</c:v>
                </c:pt>
                <c:pt idx="16">
                  <c:v>130866.27503076549</c:v>
                </c:pt>
                <c:pt idx="17">
                  <c:v>146972.60805294834</c:v>
                </c:pt>
                <c:pt idx="18">
                  <c:v>138451.48746983963</c:v>
                </c:pt>
                <c:pt idx="19">
                  <c:v>119110.68925230175</c:v>
                </c:pt>
                <c:pt idx="20">
                  <c:v>95500.572106358406</c:v>
                </c:pt>
                <c:pt idx="21">
                  <c:v>99870.790794023254</c:v>
                </c:pt>
                <c:pt idx="22">
                  <c:v>108714.07912083372</c:v>
                </c:pt>
                <c:pt idx="23">
                  <c:v>110460.32612797979</c:v>
                </c:pt>
                <c:pt idx="24">
                  <c:v>108785.85710582584</c:v>
                </c:pt>
                <c:pt idx="25">
                  <c:v>130038.89517350178</c:v>
                </c:pt>
                <c:pt idx="26">
                  <c:v>139803.95750292117</c:v>
                </c:pt>
                <c:pt idx="27">
                  <c:v>144754.32406470989</c:v>
                </c:pt>
                <c:pt idx="28">
                  <c:v>139564.46171539812</c:v>
                </c:pt>
                <c:pt idx="29">
                  <c:v>153571.01955510411</c:v>
                </c:pt>
                <c:pt idx="30">
                  <c:v>164571.6467049708</c:v>
                </c:pt>
                <c:pt idx="31">
                  <c:v>156629.21241772975</c:v>
                </c:pt>
                <c:pt idx="32">
                  <c:v>134285.04105704132</c:v>
                </c:pt>
                <c:pt idx="33">
                  <c:v>134408.94797285143</c:v>
                </c:pt>
                <c:pt idx="34">
                  <c:v>150230.81659457326</c:v>
                </c:pt>
                <c:pt idx="35">
                  <c:v>151946.00276177566</c:v>
                </c:pt>
                <c:pt idx="36">
                  <c:v>133273.11292584689</c:v>
                </c:pt>
                <c:pt idx="37">
                  <c:v>150469.4153047585</c:v>
                </c:pt>
                <c:pt idx="38">
                  <c:v>152737.11410480319</c:v>
                </c:pt>
                <c:pt idx="39">
                  <c:v>147746.62960253569</c:v>
                </c:pt>
                <c:pt idx="40">
                  <c:v>131370.53630992191</c:v>
                </c:pt>
                <c:pt idx="41">
                  <c:v>141073.18942977019</c:v>
                </c:pt>
                <c:pt idx="42">
                  <c:v>140281.45358859547</c:v>
                </c:pt>
                <c:pt idx="43">
                  <c:v>132033.40948911634</c:v>
                </c:pt>
                <c:pt idx="44">
                  <c:v>128790.25331296679</c:v>
                </c:pt>
                <c:pt idx="45">
                  <c:v>143522.13876214108</c:v>
                </c:pt>
                <c:pt idx="46">
                  <c:v>149008.18693087087</c:v>
                </c:pt>
                <c:pt idx="47">
                  <c:v>142300.30190956546</c:v>
                </c:pt>
                <c:pt idx="48">
                  <c:v>124425.51841156663</c:v>
                </c:pt>
                <c:pt idx="49">
                  <c:v>134589.43795451926</c:v>
                </c:pt>
                <c:pt idx="50">
                  <c:v>137185.49507782279</c:v>
                </c:pt>
                <c:pt idx="51">
                  <c:v>134851.77049515006</c:v>
                </c:pt>
                <c:pt idx="52">
                  <c:v>131486.24599536855</c:v>
                </c:pt>
                <c:pt idx="53">
                  <c:v>147917.72513381098</c:v>
                </c:pt>
                <c:pt idx="54">
                  <c:v>160592.39690911057</c:v>
                </c:pt>
                <c:pt idx="55">
                  <c:v>162113.68977869209</c:v>
                </c:pt>
                <c:pt idx="56">
                  <c:v>152300.60421099819</c:v>
                </c:pt>
                <c:pt idx="57">
                  <c:v>151659.16792457036</c:v>
                </c:pt>
                <c:pt idx="58">
                  <c:v>142066.41524748251</c:v>
                </c:pt>
                <c:pt idx="59">
                  <c:v>121488.74616913995</c:v>
                </c:pt>
                <c:pt idx="60">
                  <c:v>114187.82600362251</c:v>
                </c:pt>
                <c:pt idx="61">
                  <c:v>123592.22780170344</c:v>
                </c:pt>
                <c:pt idx="62">
                  <c:v>127742.49807995031</c:v>
                </c:pt>
                <c:pt idx="63">
                  <c:v>111464.9398238233</c:v>
                </c:pt>
                <c:pt idx="64">
                  <c:v>93438.798849567916</c:v>
                </c:pt>
                <c:pt idx="65">
                  <c:v>76231.157865457251</c:v>
                </c:pt>
                <c:pt idx="66">
                  <c:v>116052.69910475849</c:v>
                </c:pt>
                <c:pt idx="67">
                  <c:v>128941.85089797007</c:v>
                </c:pt>
                <c:pt idx="68">
                  <c:v>129688.33432883563</c:v>
                </c:pt>
                <c:pt idx="69">
                  <c:v>136177.6969330454</c:v>
                </c:pt>
                <c:pt idx="70">
                  <c:v>141727.54916135024</c:v>
                </c:pt>
                <c:pt idx="71">
                  <c:v>148125.39297362405</c:v>
                </c:pt>
                <c:pt idx="72">
                  <c:v>144119.40215432647</c:v>
                </c:pt>
                <c:pt idx="73">
                  <c:v>161774.07237956193</c:v>
                </c:pt>
                <c:pt idx="74">
                  <c:v>162467.0049239246</c:v>
                </c:pt>
                <c:pt idx="75">
                  <c:v>149367.3348030429</c:v>
                </c:pt>
                <c:pt idx="76">
                  <c:v>142708.73317190399</c:v>
                </c:pt>
                <c:pt idx="77">
                  <c:v>159136.80184393513</c:v>
                </c:pt>
                <c:pt idx="78">
                  <c:v>164388.2611560635</c:v>
                </c:pt>
                <c:pt idx="79">
                  <c:v>139179.55635096951</c:v>
                </c:pt>
                <c:pt idx="80">
                  <c:v>108786.35294735555</c:v>
                </c:pt>
                <c:pt idx="81">
                  <c:v>112526.60361068921</c:v>
                </c:pt>
                <c:pt idx="82">
                  <c:v>137027.69493167673</c:v>
                </c:pt>
                <c:pt idx="83">
                  <c:v>141821.93009624619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C-47BB-B1FC-857DB11EB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8484352"/>
        <c:axId val="65264256"/>
      </c:barChart>
      <c:lineChart>
        <c:grouping val="standard"/>
        <c:varyColors val="0"/>
        <c:ser>
          <c:idx val="0"/>
          <c:order val="1"/>
          <c:tx>
            <c:v>Inversión de Capital en Construcción a precios constantes</c:v>
          </c:tx>
          <c:marker>
            <c:symbol val="none"/>
          </c:marker>
          <c:cat>
            <c:strRef>
              <c:f>'FBCF $ constantes=2004'!$A$31:$A$114</c:f>
              <c:strCache>
                <c:ptCount val="84"/>
                <c:pt idx="0">
                  <c:v>1T 2004</c:v>
                </c:pt>
                <c:pt idx="1">
                  <c:v>2T 2004</c:v>
                </c:pt>
                <c:pt idx="2">
                  <c:v>3T 2004</c:v>
                </c:pt>
                <c:pt idx="3">
                  <c:v>4T 2004</c:v>
                </c:pt>
                <c:pt idx="4">
                  <c:v>1T 2005</c:v>
                </c:pt>
                <c:pt idx="5">
                  <c:v>2T 2005</c:v>
                </c:pt>
                <c:pt idx="6">
                  <c:v>3T 2005</c:v>
                </c:pt>
                <c:pt idx="7">
                  <c:v>4T 2005</c:v>
                </c:pt>
                <c:pt idx="8">
                  <c:v>1T 2006</c:v>
                </c:pt>
                <c:pt idx="9">
                  <c:v>2T 2006</c:v>
                </c:pt>
                <c:pt idx="10">
                  <c:v>3T 2006</c:v>
                </c:pt>
                <c:pt idx="11">
                  <c:v>4T 2006</c:v>
                </c:pt>
                <c:pt idx="12">
                  <c:v>1T 2007</c:v>
                </c:pt>
                <c:pt idx="13">
                  <c:v>2T 2007</c:v>
                </c:pt>
                <c:pt idx="14">
                  <c:v>3T 2007</c:v>
                </c:pt>
                <c:pt idx="15">
                  <c:v>4T 2007</c:v>
                </c:pt>
                <c:pt idx="16">
                  <c:v>1T 2008</c:v>
                </c:pt>
                <c:pt idx="17">
                  <c:v>2T 2008</c:v>
                </c:pt>
                <c:pt idx="18">
                  <c:v>3T 2008</c:v>
                </c:pt>
                <c:pt idx="19">
                  <c:v>4T 2008</c:v>
                </c:pt>
                <c:pt idx="20">
                  <c:v>1T 2009</c:v>
                </c:pt>
                <c:pt idx="21">
                  <c:v>2T 2009</c:v>
                </c:pt>
                <c:pt idx="22">
                  <c:v>3T 2009</c:v>
                </c:pt>
                <c:pt idx="23">
                  <c:v>4T 2009</c:v>
                </c:pt>
                <c:pt idx="24">
                  <c:v>1T 2010</c:v>
                </c:pt>
                <c:pt idx="25">
                  <c:v>2T 2010</c:v>
                </c:pt>
                <c:pt idx="26">
                  <c:v>3T 2010</c:v>
                </c:pt>
                <c:pt idx="27">
                  <c:v>4T 2010</c:v>
                </c:pt>
                <c:pt idx="28">
                  <c:v>1T 2011</c:v>
                </c:pt>
                <c:pt idx="29">
                  <c:v>2T 2011</c:v>
                </c:pt>
                <c:pt idx="30">
                  <c:v>3T 2011</c:v>
                </c:pt>
                <c:pt idx="31">
                  <c:v>4T 2011</c:v>
                </c:pt>
                <c:pt idx="32">
                  <c:v>1T 2012</c:v>
                </c:pt>
                <c:pt idx="33">
                  <c:v>2T 2012</c:v>
                </c:pt>
                <c:pt idx="34">
                  <c:v>3T 2012</c:v>
                </c:pt>
                <c:pt idx="35">
                  <c:v>4T 2012</c:v>
                </c:pt>
                <c:pt idx="36">
                  <c:v>1T 2013</c:v>
                </c:pt>
                <c:pt idx="37">
                  <c:v>2T 2013</c:v>
                </c:pt>
                <c:pt idx="38">
                  <c:v>3T 2013</c:v>
                </c:pt>
                <c:pt idx="39">
                  <c:v>4T 2013</c:v>
                </c:pt>
                <c:pt idx="40">
                  <c:v>1T 2014</c:v>
                </c:pt>
                <c:pt idx="41">
                  <c:v>2T 2014</c:v>
                </c:pt>
                <c:pt idx="42">
                  <c:v>3T 2014</c:v>
                </c:pt>
                <c:pt idx="43">
                  <c:v>4T 2014</c:v>
                </c:pt>
                <c:pt idx="44">
                  <c:v>1T 2015</c:v>
                </c:pt>
                <c:pt idx="45">
                  <c:v>2T 2015</c:v>
                </c:pt>
                <c:pt idx="46">
                  <c:v>3T 2015</c:v>
                </c:pt>
                <c:pt idx="47">
                  <c:v>4T 2015</c:v>
                </c:pt>
                <c:pt idx="48">
                  <c:v>1T 2016</c:v>
                </c:pt>
                <c:pt idx="49">
                  <c:v>2T 2016</c:v>
                </c:pt>
                <c:pt idx="50">
                  <c:v>3T 2016</c:v>
                </c:pt>
                <c:pt idx="51">
                  <c:v>4T 2016</c:v>
                </c:pt>
                <c:pt idx="52">
                  <c:v>1T 2017</c:v>
                </c:pt>
                <c:pt idx="53">
                  <c:v>2T 2017</c:v>
                </c:pt>
                <c:pt idx="54">
                  <c:v>3T 2017</c:v>
                </c:pt>
                <c:pt idx="55">
                  <c:v>4T 2017</c:v>
                </c:pt>
                <c:pt idx="56">
                  <c:v>1T 2018</c:v>
                </c:pt>
                <c:pt idx="57">
                  <c:v>2T 2018</c:v>
                </c:pt>
                <c:pt idx="58">
                  <c:v>3T 2018</c:v>
                </c:pt>
                <c:pt idx="59">
                  <c:v>4T 2018</c:v>
                </c:pt>
                <c:pt idx="60">
                  <c:v>1T 2019</c:v>
                </c:pt>
                <c:pt idx="61">
                  <c:v>2T 2019</c:v>
                </c:pt>
                <c:pt idx="62">
                  <c:v>3T 2019</c:v>
                </c:pt>
                <c:pt idx="63">
                  <c:v>4T 2019</c:v>
                </c:pt>
                <c:pt idx="64">
                  <c:v>1T 2020</c:v>
                </c:pt>
                <c:pt idx="65">
                  <c:v>2T 2020</c:v>
                </c:pt>
                <c:pt idx="66">
                  <c:v>3T 2020</c:v>
                </c:pt>
                <c:pt idx="67">
                  <c:v>4T 2020</c:v>
                </c:pt>
                <c:pt idx="68">
                  <c:v>1T 2021</c:v>
                </c:pt>
                <c:pt idx="69">
                  <c:v>2T 2021</c:v>
                </c:pt>
                <c:pt idx="70">
                  <c:v>3T 2021</c:v>
                </c:pt>
                <c:pt idx="71">
                  <c:v>4T 2021</c:v>
                </c:pt>
                <c:pt idx="72">
                  <c:v>1T 2022</c:v>
                </c:pt>
                <c:pt idx="73">
                  <c:v>2T 2022</c:v>
                </c:pt>
                <c:pt idx="74">
                  <c:v>3T 2022</c:v>
                </c:pt>
                <c:pt idx="75">
                  <c:v>4T 2022</c:v>
                </c:pt>
                <c:pt idx="76">
                  <c:v>1T 2023</c:v>
                </c:pt>
                <c:pt idx="77">
                  <c:v>2T 2023</c:v>
                </c:pt>
                <c:pt idx="78">
                  <c:v>3T 2023</c:v>
                </c:pt>
                <c:pt idx="79">
                  <c:v>4T 2023</c:v>
                </c:pt>
                <c:pt idx="80">
                  <c:v>1T 2024</c:v>
                </c:pt>
                <c:pt idx="81">
                  <c:v>2T 2024</c:v>
                </c:pt>
                <c:pt idx="82">
                  <c:v>3T 2024</c:v>
                </c:pt>
                <c:pt idx="83">
                  <c:v>4T 2024</c:v>
                </c:pt>
              </c:strCache>
            </c:strRef>
          </c:cat>
          <c:val>
            <c:numRef>
              <c:f>'FBCF $ constantes=2004'!$S$31:$S$114</c:f>
              <c:numCache>
                <c:formatCode>#,##0</c:formatCode>
                <c:ptCount val="84"/>
                <c:pt idx="0">
                  <c:v>398.95466789711872</c:v>
                </c:pt>
                <c:pt idx="1">
                  <c:v>394.38280180289433</c:v>
                </c:pt>
                <c:pt idx="2">
                  <c:v>427.1764628567596</c:v>
                </c:pt>
                <c:pt idx="3">
                  <c:v>442.53293464154285</c:v>
                </c:pt>
                <c:pt idx="4">
                  <c:v>415.70550905054586</c:v>
                </c:pt>
                <c:pt idx="5">
                  <c:v>430.04101771213323</c:v>
                </c:pt>
                <c:pt idx="6">
                  <c:v>439.71063224524789</c:v>
                </c:pt>
                <c:pt idx="7">
                  <c:v>436.77576482950838</c:v>
                </c:pt>
                <c:pt idx="8">
                  <c:v>438.31673656257414</c:v>
                </c:pt>
                <c:pt idx="9">
                  <c:v>428.33589189105857</c:v>
                </c:pt>
                <c:pt idx="10">
                  <c:v>465.83347086745442</c:v>
                </c:pt>
                <c:pt idx="11">
                  <c:v>482.85977368024646</c:v>
                </c:pt>
                <c:pt idx="12">
                  <c:v>480.51858017583288</c:v>
                </c:pt>
                <c:pt idx="13">
                  <c:v>481.26388044091891</c:v>
                </c:pt>
                <c:pt idx="14">
                  <c:v>493.6916532228812</c:v>
                </c:pt>
                <c:pt idx="15">
                  <c:v>517.15746827835062</c:v>
                </c:pt>
                <c:pt idx="16">
                  <c:v>499.39903215654977</c:v>
                </c:pt>
                <c:pt idx="17">
                  <c:v>497.92830546053585</c:v>
                </c:pt>
                <c:pt idx="18">
                  <c:v>539.76057620444726</c:v>
                </c:pt>
                <c:pt idx="19">
                  <c:v>534.94962500111365</c:v>
                </c:pt>
                <c:pt idx="20">
                  <c:v>521.47785250442018</c:v>
                </c:pt>
                <c:pt idx="21">
                  <c:v>525.53844240989622</c:v>
                </c:pt>
                <c:pt idx="22">
                  <c:v>531.71432034822772</c:v>
                </c:pt>
                <c:pt idx="23">
                  <c:v>522.24619244191376</c:v>
                </c:pt>
                <c:pt idx="24">
                  <c:v>497.77630410155342</c:v>
                </c:pt>
                <c:pt idx="25">
                  <c:v>478.20703556848508</c:v>
                </c:pt>
                <c:pt idx="26">
                  <c:v>488.82404759618265</c:v>
                </c:pt>
                <c:pt idx="27">
                  <c:v>474.62593675211605</c:v>
                </c:pt>
                <c:pt idx="28">
                  <c:v>497.14775324883311</c:v>
                </c:pt>
                <c:pt idx="29">
                  <c:v>471.35975117765156</c:v>
                </c:pt>
                <c:pt idx="30">
                  <c:v>486.14325285279182</c:v>
                </c:pt>
                <c:pt idx="31">
                  <c:v>495.16829406036112</c:v>
                </c:pt>
                <c:pt idx="32">
                  <c:v>490.45582805517279</c:v>
                </c:pt>
                <c:pt idx="33">
                  <c:v>481.24091772060234</c:v>
                </c:pt>
                <c:pt idx="34">
                  <c:v>494.0534324976532</c:v>
                </c:pt>
                <c:pt idx="35">
                  <c:v>515.16206169365705</c:v>
                </c:pt>
                <c:pt idx="36">
                  <c:v>515.73707799194176</c:v>
                </c:pt>
                <c:pt idx="37">
                  <c:v>520.86595691666139</c:v>
                </c:pt>
                <c:pt idx="38">
                  <c:v>535.47759962401108</c:v>
                </c:pt>
                <c:pt idx="39">
                  <c:v>541.45757560595916</c:v>
                </c:pt>
                <c:pt idx="40">
                  <c:v>524.17648321201852</c:v>
                </c:pt>
                <c:pt idx="41">
                  <c:v>528.66577436003081</c:v>
                </c:pt>
                <c:pt idx="42">
                  <c:v>529.06297736434351</c:v>
                </c:pt>
                <c:pt idx="43">
                  <c:v>535.55081991459633</c:v>
                </c:pt>
                <c:pt idx="44">
                  <c:v>537.37771068591303</c:v>
                </c:pt>
                <c:pt idx="45">
                  <c:v>539.26312771555604</c:v>
                </c:pt>
                <c:pt idx="46">
                  <c:v>538.3920675306789</c:v>
                </c:pt>
                <c:pt idx="47">
                  <c:v>532.60839906159515</c:v>
                </c:pt>
                <c:pt idx="48">
                  <c:v>530.83816874599802</c:v>
                </c:pt>
                <c:pt idx="49">
                  <c:v>523.85895182010438</c:v>
                </c:pt>
                <c:pt idx="50">
                  <c:v>529.74261816302521</c:v>
                </c:pt>
                <c:pt idx="51">
                  <c:v>544.1607059825127</c:v>
                </c:pt>
                <c:pt idx="52">
                  <c:v>547.43042609238273</c:v>
                </c:pt>
                <c:pt idx="53">
                  <c:v>546.33588334504236</c:v>
                </c:pt>
                <c:pt idx="54">
                  <c:v>555.20654093941937</c:v>
                </c:pt>
                <c:pt idx="55">
                  <c:v>573.91108847411442</c:v>
                </c:pt>
                <c:pt idx="56">
                  <c:v>556.38671098644977</c:v>
                </c:pt>
                <c:pt idx="57">
                  <c:v>564.69149404988286</c:v>
                </c:pt>
                <c:pt idx="58">
                  <c:v>1408.8689542726631</c:v>
                </c:pt>
                <c:pt idx="59">
                  <c:v>1304.5330367682109</c:v>
                </c:pt>
                <c:pt idx="60">
                  <c:v>564.14477179464279</c:v>
                </c:pt>
                <c:pt idx="61">
                  <c:v>580.08665913909329</c:v>
                </c:pt>
                <c:pt idx="62">
                  <c:v>1311.7394387257352</c:v>
                </c:pt>
                <c:pt idx="63">
                  <c:v>1197.6933350446745</c:v>
                </c:pt>
                <c:pt idx="64">
                  <c:v>578.50010928799293</c:v>
                </c:pt>
                <c:pt idx="65">
                  <c:v>449.76272163909761</c:v>
                </c:pt>
                <c:pt idx="66">
                  <c:v>1208.4217197118564</c:v>
                </c:pt>
                <c:pt idx="67">
                  <c:v>1309.6682017691048</c:v>
                </c:pt>
                <c:pt idx="68">
                  <c:v>604.70314354319351</c:v>
                </c:pt>
                <c:pt idx="69">
                  <c:v>720.72888403559966</c:v>
                </c:pt>
                <c:pt idx="70">
                  <c:v>1400.325144567501</c:v>
                </c:pt>
                <c:pt idx="71">
                  <c:v>1428.2013346975032</c:v>
                </c:pt>
                <c:pt idx="72">
                  <c:v>689.67728292435027</c:v>
                </c:pt>
                <c:pt idx="73">
                  <c:v>840.99033168798235</c:v>
                </c:pt>
                <c:pt idx="74">
                  <c:v>1561.2585315767969</c:v>
                </c:pt>
                <c:pt idx="75">
                  <c:v>1521.3316474946578</c:v>
                </c:pt>
                <c:pt idx="76">
                  <c:v>752.13822167213937</c:v>
                </c:pt>
                <c:pt idx="77">
                  <c:v>1058.778054536052</c:v>
                </c:pt>
                <c:pt idx="78">
                  <c:v>1572.006503510928</c:v>
                </c:pt>
                <c:pt idx="79">
                  <c:v>1688.9810331872313</c:v>
                </c:pt>
                <c:pt idx="80">
                  <c:v>772.64213056596498</c:v>
                </c:pt>
                <c:pt idx="81">
                  <c:v>1394.2064421198982</c:v>
                </c:pt>
                <c:pt idx="82">
                  <c:v>1896.4736439117892</c:v>
                </c:pt>
                <c:pt idx="83">
                  <c:v>2552.3777300782181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E3C-47BB-B1FC-857DB11EB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48992"/>
        <c:axId val="98780672"/>
      </c:lineChart>
      <c:catAx>
        <c:axId val="4848435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Trimestre</a:t>
                </a:r>
              </a:p>
            </c:rich>
          </c:tx>
          <c:layout>
            <c:manualLayout>
              <c:xMode val="edge"/>
              <c:yMode val="edge"/>
              <c:x val="0.48467434903321099"/>
              <c:y val="0.95479267213359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65264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526425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 sz="8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Formación Bruta de Capital (en millones de $)</a:t>
                </a:r>
              </a:p>
            </c:rich>
          </c:tx>
          <c:layout>
            <c:manualLayout>
              <c:xMode val="edge"/>
              <c:yMode val="edge"/>
              <c:x val="5.895724271255811E-3"/>
              <c:y val="0.3044618601444121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8484352"/>
        <c:crosses val="autoZero"/>
        <c:crossBetween val="between"/>
      </c:valAx>
      <c:valAx>
        <c:axId val="98780672"/>
        <c:scaling>
          <c:orientation val="minMax"/>
          <c:min val="2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 b="1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Inversión en construcción (en millones de $)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bg1">
                    <a:lumMod val="65000"/>
                  </a:schemeClr>
                </a:solidFill>
              </a:defRPr>
            </a:pPr>
            <a:endParaRPr lang="es-AR"/>
          </a:p>
        </c:txPr>
        <c:crossAx val="100548992"/>
        <c:crosses val="max"/>
        <c:crossBetween val="between"/>
      </c:valAx>
      <c:catAx>
        <c:axId val="100548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80672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1364962447540124E-2"/>
          <c:y val="8.3620482631237378E-2"/>
          <c:w val="0.32988626421697287"/>
          <c:h val="7.1186449741320532E-2"/>
        </c:manualLayout>
      </c:layout>
      <c:overlay val="0"/>
      <c:spPr>
        <a:solidFill>
          <a:srgbClr val="FFFFFF"/>
        </a:solidFill>
        <a:ln w="25400">
          <a:solidFill>
            <a:srgbClr val="C0C0C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80808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66CC"/>
                </a:solidFill>
                <a:latin typeface="Arial"/>
                <a:ea typeface="Arial"/>
                <a:cs typeface="Arial"/>
              </a:defRPr>
            </a:pPr>
            <a:r>
              <a:t>Inversión Bruta Interna Fija (IBIF) del Total de la Economía y en Construcción 
 Primer Trimeste de 1993 en adelante (a precios de 1993 y en millones de pesos)</a:t>
            </a:r>
          </a:p>
        </c:rich>
      </c:tx>
      <c:layout>
        <c:manualLayout>
          <c:xMode val="edge"/>
          <c:yMode val="edge"/>
          <c:x val="0.23267830651603333"/>
          <c:y val="3.389881867483033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218200620475704E-2"/>
          <c:y val="6.9491525423728814E-2"/>
          <c:w val="0.92450879007238884"/>
          <c:h val="0.80847457627118646"/>
        </c:manualLayout>
      </c:layout>
      <c:barChart>
        <c:barDir val="col"/>
        <c:grouping val="stacked"/>
        <c:varyColors val="0"/>
        <c:ser>
          <c:idx val="0"/>
          <c:order val="0"/>
          <c:tx>
            <c:v>Inversión en construcción a precios de 1993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808080" mc:Ignorable="a14" a14:legacySpreadsheetColorIndex="23"/>
                </a:gs>
                <a:gs pos="50000">
                  <a:srgbClr xmlns:mc="http://schemas.openxmlformats.org/markup-compatibility/2006" xmlns:a14="http://schemas.microsoft.com/office/drawing/2010/main" val="C3C3C3" mc:Ignorable="a14" a14:legacySpreadsheetColorIndex="23">
                    <a:gamma/>
                    <a:tint val="47451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808080" mc:Ignorable="a14" a14:legacySpreadsheetColorIndex="23"/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strRef>
              <c:f>'IBIF $=1993'!$A$31:$A$113</c:f>
              <c:strCache>
                <c:ptCount val="83"/>
                <c:pt idx="0">
                  <c:v>1T 1993</c:v>
                </c:pt>
                <c:pt idx="1">
                  <c:v>2T 1993</c:v>
                </c:pt>
                <c:pt idx="2">
                  <c:v>3T 1993</c:v>
                </c:pt>
                <c:pt idx="3">
                  <c:v>4T 1993</c:v>
                </c:pt>
                <c:pt idx="4">
                  <c:v>1T 1994</c:v>
                </c:pt>
                <c:pt idx="5">
                  <c:v>2T 1994</c:v>
                </c:pt>
                <c:pt idx="6">
                  <c:v>3T 1994</c:v>
                </c:pt>
                <c:pt idx="7">
                  <c:v>4T 1994</c:v>
                </c:pt>
                <c:pt idx="8">
                  <c:v>1T 1995</c:v>
                </c:pt>
                <c:pt idx="9">
                  <c:v>2T 1995</c:v>
                </c:pt>
                <c:pt idx="10">
                  <c:v>3T 1995</c:v>
                </c:pt>
                <c:pt idx="11">
                  <c:v>4T 1995</c:v>
                </c:pt>
                <c:pt idx="12">
                  <c:v>1T 1996</c:v>
                </c:pt>
                <c:pt idx="13">
                  <c:v>2T 1996</c:v>
                </c:pt>
                <c:pt idx="14">
                  <c:v>3T 1996</c:v>
                </c:pt>
                <c:pt idx="15">
                  <c:v>4T 1996</c:v>
                </c:pt>
                <c:pt idx="16">
                  <c:v>1T 1997</c:v>
                </c:pt>
                <c:pt idx="17">
                  <c:v>2T 1997</c:v>
                </c:pt>
                <c:pt idx="18">
                  <c:v>3T 1997</c:v>
                </c:pt>
                <c:pt idx="19">
                  <c:v>4T 1997</c:v>
                </c:pt>
                <c:pt idx="20">
                  <c:v>1T 1998</c:v>
                </c:pt>
                <c:pt idx="21">
                  <c:v>2T 1998</c:v>
                </c:pt>
                <c:pt idx="22">
                  <c:v>3T 1998</c:v>
                </c:pt>
                <c:pt idx="23">
                  <c:v>4T 1998</c:v>
                </c:pt>
                <c:pt idx="24">
                  <c:v>1T 1999</c:v>
                </c:pt>
                <c:pt idx="25">
                  <c:v>2T 1999</c:v>
                </c:pt>
                <c:pt idx="26">
                  <c:v>3T 1999</c:v>
                </c:pt>
                <c:pt idx="27">
                  <c:v>4T 1999</c:v>
                </c:pt>
                <c:pt idx="28">
                  <c:v>1T 2000</c:v>
                </c:pt>
                <c:pt idx="29">
                  <c:v>2T 2000</c:v>
                </c:pt>
                <c:pt idx="30">
                  <c:v>3T 2000</c:v>
                </c:pt>
                <c:pt idx="31">
                  <c:v>4T 2000</c:v>
                </c:pt>
                <c:pt idx="32">
                  <c:v>1T 2001</c:v>
                </c:pt>
                <c:pt idx="33">
                  <c:v>2T 2001</c:v>
                </c:pt>
                <c:pt idx="34">
                  <c:v>3T 2001</c:v>
                </c:pt>
                <c:pt idx="35">
                  <c:v>4T 2001</c:v>
                </c:pt>
                <c:pt idx="36">
                  <c:v>1T 2002</c:v>
                </c:pt>
                <c:pt idx="37">
                  <c:v>2T 2002</c:v>
                </c:pt>
                <c:pt idx="38">
                  <c:v>3T 2002</c:v>
                </c:pt>
                <c:pt idx="39">
                  <c:v>4T 2002</c:v>
                </c:pt>
                <c:pt idx="40">
                  <c:v>1T 2003</c:v>
                </c:pt>
                <c:pt idx="41">
                  <c:v>2T 2003</c:v>
                </c:pt>
                <c:pt idx="42">
                  <c:v>3T 2003</c:v>
                </c:pt>
                <c:pt idx="43">
                  <c:v>4T 2003</c:v>
                </c:pt>
                <c:pt idx="44">
                  <c:v>1T 2004</c:v>
                </c:pt>
                <c:pt idx="45">
                  <c:v>2T 2004</c:v>
                </c:pt>
                <c:pt idx="46">
                  <c:v>3T 2004</c:v>
                </c:pt>
                <c:pt idx="47">
                  <c:v>4T 2004</c:v>
                </c:pt>
                <c:pt idx="48">
                  <c:v>1T 2005</c:v>
                </c:pt>
                <c:pt idx="49">
                  <c:v>2T 2005</c:v>
                </c:pt>
                <c:pt idx="50">
                  <c:v>3T 2005</c:v>
                </c:pt>
                <c:pt idx="51">
                  <c:v>4T 2005</c:v>
                </c:pt>
                <c:pt idx="52">
                  <c:v>1T 2006</c:v>
                </c:pt>
                <c:pt idx="53">
                  <c:v>2T 2006</c:v>
                </c:pt>
                <c:pt idx="54">
                  <c:v>3T 2006</c:v>
                </c:pt>
                <c:pt idx="55">
                  <c:v>4T 2006</c:v>
                </c:pt>
                <c:pt idx="56">
                  <c:v>1T 2007</c:v>
                </c:pt>
                <c:pt idx="57">
                  <c:v>2T 2007</c:v>
                </c:pt>
                <c:pt idx="58">
                  <c:v>3T 2007</c:v>
                </c:pt>
                <c:pt idx="59">
                  <c:v>4T 2007</c:v>
                </c:pt>
                <c:pt idx="60">
                  <c:v>1T 2008</c:v>
                </c:pt>
                <c:pt idx="61">
                  <c:v>2T 2008</c:v>
                </c:pt>
                <c:pt idx="62">
                  <c:v>3T 2008</c:v>
                </c:pt>
                <c:pt idx="63">
                  <c:v>4T 2008</c:v>
                </c:pt>
                <c:pt idx="64">
                  <c:v>1T 2009</c:v>
                </c:pt>
                <c:pt idx="65">
                  <c:v>2T 2009</c:v>
                </c:pt>
                <c:pt idx="66">
                  <c:v>3T 2009</c:v>
                </c:pt>
                <c:pt idx="67">
                  <c:v>4T 2009</c:v>
                </c:pt>
                <c:pt idx="68">
                  <c:v>1T 2010</c:v>
                </c:pt>
                <c:pt idx="69">
                  <c:v>2T 2010</c:v>
                </c:pt>
                <c:pt idx="70">
                  <c:v>3T 2010</c:v>
                </c:pt>
                <c:pt idx="71">
                  <c:v>4T 2010</c:v>
                </c:pt>
                <c:pt idx="72">
                  <c:v>1T 2011</c:v>
                </c:pt>
                <c:pt idx="73">
                  <c:v>2T 2011</c:v>
                </c:pt>
                <c:pt idx="74">
                  <c:v>3T 2011</c:v>
                </c:pt>
                <c:pt idx="75">
                  <c:v>4T 2011</c:v>
                </c:pt>
                <c:pt idx="76">
                  <c:v>1T 2012</c:v>
                </c:pt>
                <c:pt idx="77">
                  <c:v>2T 2012</c:v>
                </c:pt>
                <c:pt idx="78">
                  <c:v>3T 2012</c:v>
                </c:pt>
                <c:pt idx="79">
                  <c:v>4T 2012</c:v>
                </c:pt>
                <c:pt idx="80">
                  <c:v>1T 2013</c:v>
                </c:pt>
                <c:pt idx="81">
                  <c:v>2T 2013</c:v>
                </c:pt>
                <c:pt idx="82">
                  <c:v>3T 2013</c:v>
                </c:pt>
              </c:strCache>
            </c:strRef>
          </c:cat>
          <c:val>
            <c:numRef>
              <c:f>'IBIF $=1993'!$Q$31:$Q$113</c:f>
              <c:numCache>
                <c:formatCode>#,##0</c:formatCode>
                <c:ptCount val="83"/>
                <c:pt idx="0">
                  <c:v>24145.155169381851</c:v>
                </c:pt>
                <c:pt idx="1">
                  <c:v>27257.387791966696</c:v>
                </c:pt>
                <c:pt idx="2">
                  <c:v>29297.771889435346</c:v>
                </c:pt>
                <c:pt idx="3">
                  <c:v>30445.491442206894</c:v>
                </c:pt>
                <c:pt idx="4">
                  <c:v>27224.758764581358</c:v>
                </c:pt>
                <c:pt idx="5">
                  <c:v>30984.734908491522</c:v>
                </c:pt>
                <c:pt idx="6">
                  <c:v>31295.853375038278</c:v>
                </c:pt>
                <c:pt idx="7">
                  <c:v>32612.930593098321</c:v>
                </c:pt>
                <c:pt idx="8">
                  <c:v>28151.290349223069</c:v>
                </c:pt>
                <c:pt idx="9">
                  <c:v>27162.219103659856</c:v>
                </c:pt>
                <c:pt idx="10">
                  <c:v>27349.347806247457</c:v>
                </c:pt>
                <c:pt idx="11">
                  <c:v>27380.864722820861</c:v>
                </c:pt>
                <c:pt idx="12">
                  <c:v>25974.338707001425</c:v>
                </c:pt>
                <c:pt idx="13">
                  <c:v>28164.665782607357</c:v>
                </c:pt>
                <c:pt idx="14">
                  <c:v>30824.151123074098</c:v>
                </c:pt>
                <c:pt idx="15">
                  <c:v>31926.768790109971</c:v>
                </c:pt>
                <c:pt idx="16">
                  <c:v>29181.093325599395</c:v>
                </c:pt>
                <c:pt idx="17">
                  <c:v>33127.014148563037</c:v>
                </c:pt>
                <c:pt idx="18">
                  <c:v>35014.626905020239</c:v>
                </c:pt>
                <c:pt idx="19">
                  <c:v>36030.528014295793</c:v>
                </c:pt>
                <c:pt idx="20">
                  <c:v>32638.721181765384</c:v>
                </c:pt>
                <c:pt idx="21">
                  <c:v>35374.527720476828</c:v>
                </c:pt>
                <c:pt idx="22">
                  <c:v>36821.518426869006</c:v>
                </c:pt>
                <c:pt idx="23">
                  <c:v>36246.82643486873</c:v>
                </c:pt>
                <c:pt idx="24">
                  <c:v>29337.551827787647</c:v>
                </c:pt>
                <c:pt idx="25">
                  <c:v>32113.305521101796</c:v>
                </c:pt>
                <c:pt idx="26">
                  <c:v>31263.639619930946</c:v>
                </c:pt>
                <c:pt idx="27">
                  <c:v>33062.440066813113</c:v>
                </c:pt>
                <c:pt idx="28">
                  <c:v>28040.320631005812</c:v>
                </c:pt>
                <c:pt idx="29">
                  <c:v>29570.249700318993</c:v>
                </c:pt>
                <c:pt idx="30">
                  <c:v>30199.840250730947</c:v>
                </c:pt>
                <c:pt idx="31">
                  <c:v>31280.268029290386</c:v>
                </c:pt>
                <c:pt idx="32">
                  <c:v>26144.092452538633</c:v>
                </c:pt>
                <c:pt idx="33">
                  <c:v>29316.22625647383</c:v>
                </c:pt>
                <c:pt idx="34">
                  <c:v>27553.054294819533</c:v>
                </c:pt>
                <c:pt idx="35">
                  <c:v>24833.435952715685</c:v>
                </c:pt>
                <c:pt idx="36">
                  <c:v>15657.737745430053</c:v>
                </c:pt>
                <c:pt idx="37">
                  <c:v>18075.910757715017</c:v>
                </c:pt>
                <c:pt idx="38">
                  <c:v>18685.616891572994</c:v>
                </c:pt>
                <c:pt idx="39">
                  <c:v>20712.616219014017</c:v>
                </c:pt>
                <c:pt idx="40">
                  <c:v>19008.151627483854</c:v>
                </c:pt>
                <c:pt idx="41">
                  <c:v>23783.82239902547</c:v>
                </c:pt>
                <c:pt idx="42">
                  <c:v>26263.12545150087</c:v>
                </c:pt>
                <c:pt idx="43">
                  <c:v>29643.506448275355</c:v>
                </c:pt>
                <c:pt idx="44">
                  <c:v>26152.174505389237</c:v>
                </c:pt>
                <c:pt idx="45">
                  <c:v>30554.719846890268</c:v>
                </c:pt>
                <c:pt idx="46">
                  <c:v>32261.539692676437</c:v>
                </c:pt>
                <c:pt idx="47">
                  <c:v>35180.554783718624</c:v>
                </c:pt>
                <c:pt idx="48">
                  <c:v>29192.280461073904</c:v>
                </c:pt>
                <c:pt idx="49">
                  <c:v>36495.256636590566</c:v>
                </c:pt>
                <c:pt idx="50">
                  <c:v>39675.059810285922</c:v>
                </c:pt>
                <c:pt idx="51">
                  <c:v>44180.145229287329</c:v>
                </c:pt>
                <c:pt idx="52">
                  <c:v>35629.808351215972</c:v>
                </c:pt>
                <c:pt idx="53">
                  <c:v>44972.947980133446</c:v>
                </c:pt>
                <c:pt idx="54">
                  <c:v>47448.339846262599</c:v>
                </c:pt>
                <c:pt idx="55">
                  <c:v>49103.366333056656</c:v>
                </c:pt>
                <c:pt idx="56">
                  <c:v>38564.992899578858</c:v>
                </c:pt>
                <c:pt idx="57">
                  <c:v>48225.856694247123</c:v>
                </c:pt>
                <c:pt idx="58">
                  <c:v>50537.551955292431</c:v>
                </c:pt>
                <c:pt idx="59">
                  <c:v>54267.550758148405</c:v>
                </c:pt>
                <c:pt idx="60">
                  <c:v>42475.483179596151</c:v>
                </c:pt>
                <c:pt idx="61">
                  <c:v>51788.983468501494</c:v>
                </c:pt>
                <c:pt idx="62">
                  <c:v>51956.208873186886</c:v>
                </c:pt>
                <c:pt idx="63">
                  <c:v>53192.92824339198</c:v>
                </c:pt>
                <c:pt idx="64">
                  <c:v>41479.305257686567</c:v>
                </c:pt>
                <c:pt idx="65">
                  <c:v>49313.25454308655</c:v>
                </c:pt>
                <c:pt idx="66">
                  <c:v>48993.73177915407</c:v>
                </c:pt>
                <c:pt idx="67">
                  <c:v>52537.2323649834</c:v>
                </c:pt>
                <c:pt idx="68">
                  <c:v>43592.929715044462</c:v>
                </c:pt>
                <c:pt idx="69">
                  <c:v>53322.489571993799</c:v>
                </c:pt>
                <c:pt idx="70">
                  <c:v>52331.493762950675</c:v>
                </c:pt>
                <c:pt idx="71">
                  <c:v>58870.558455879414</c:v>
                </c:pt>
                <c:pt idx="72">
                  <c:v>47448.472081571934</c:v>
                </c:pt>
                <c:pt idx="73">
                  <c:v>58476.431698203938</c:v>
                </c:pt>
                <c:pt idx="74">
                  <c:v>57434.804267171166</c:v>
                </c:pt>
                <c:pt idx="75">
                  <c:v>62071.913560652691</c:v>
                </c:pt>
                <c:pt idx="76">
                  <c:v>49051.010198573516</c:v>
                </c:pt>
                <c:pt idx="77">
                  <c:v>56718.742685761179</c:v>
                </c:pt>
                <c:pt idx="78">
                  <c:v>54532.858138286087</c:v>
                </c:pt>
                <c:pt idx="79">
                  <c:v>58905.038992112379</c:v>
                </c:pt>
                <c:pt idx="80">
                  <c:v>48289.83058731741</c:v>
                </c:pt>
                <c:pt idx="81">
                  <c:v>59440.843654405515</c:v>
                </c:pt>
                <c:pt idx="82">
                  <c:v>57763.286082806022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4-45C1-8711-720142879E60}"/>
            </c:ext>
          </c:extLst>
        </c:ser>
        <c:ser>
          <c:idx val="1"/>
          <c:order val="1"/>
          <c:tx>
            <c:v>IBIF a precios de 1993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66CC" mc:Ignorable="a14" a14:legacySpreadsheetColorIndex="30"/>
                </a:gs>
                <a:gs pos="50000">
                  <a:srgbClr xmlns:mc="http://schemas.openxmlformats.org/markup-compatibility/2006" xmlns:a14="http://schemas.microsoft.com/office/drawing/2010/main" val="5599DD" mc:Ignorable="a14" a14:legacySpreadsheetColorIndex="30">
                    <a:gamma/>
                    <a:tint val="66667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0066CC" mc:Ignorable="a14" a14:legacySpreadsheetColorIndex="30"/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strRef>
              <c:f>'IBIF $=1993'!$A$31:$A$113</c:f>
              <c:strCache>
                <c:ptCount val="83"/>
                <c:pt idx="0">
                  <c:v>1T 1993</c:v>
                </c:pt>
                <c:pt idx="1">
                  <c:v>2T 1993</c:v>
                </c:pt>
                <c:pt idx="2">
                  <c:v>3T 1993</c:v>
                </c:pt>
                <c:pt idx="3">
                  <c:v>4T 1993</c:v>
                </c:pt>
                <c:pt idx="4">
                  <c:v>1T 1994</c:v>
                </c:pt>
                <c:pt idx="5">
                  <c:v>2T 1994</c:v>
                </c:pt>
                <c:pt idx="6">
                  <c:v>3T 1994</c:v>
                </c:pt>
                <c:pt idx="7">
                  <c:v>4T 1994</c:v>
                </c:pt>
                <c:pt idx="8">
                  <c:v>1T 1995</c:v>
                </c:pt>
                <c:pt idx="9">
                  <c:v>2T 1995</c:v>
                </c:pt>
                <c:pt idx="10">
                  <c:v>3T 1995</c:v>
                </c:pt>
                <c:pt idx="11">
                  <c:v>4T 1995</c:v>
                </c:pt>
                <c:pt idx="12">
                  <c:v>1T 1996</c:v>
                </c:pt>
                <c:pt idx="13">
                  <c:v>2T 1996</c:v>
                </c:pt>
                <c:pt idx="14">
                  <c:v>3T 1996</c:v>
                </c:pt>
                <c:pt idx="15">
                  <c:v>4T 1996</c:v>
                </c:pt>
                <c:pt idx="16">
                  <c:v>1T 1997</c:v>
                </c:pt>
                <c:pt idx="17">
                  <c:v>2T 1997</c:v>
                </c:pt>
                <c:pt idx="18">
                  <c:v>3T 1997</c:v>
                </c:pt>
                <c:pt idx="19">
                  <c:v>4T 1997</c:v>
                </c:pt>
                <c:pt idx="20">
                  <c:v>1T 1998</c:v>
                </c:pt>
                <c:pt idx="21">
                  <c:v>2T 1998</c:v>
                </c:pt>
                <c:pt idx="22">
                  <c:v>3T 1998</c:v>
                </c:pt>
                <c:pt idx="23">
                  <c:v>4T 1998</c:v>
                </c:pt>
                <c:pt idx="24">
                  <c:v>1T 1999</c:v>
                </c:pt>
                <c:pt idx="25">
                  <c:v>2T 1999</c:v>
                </c:pt>
                <c:pt idx="26">
                  <c:v>3T 1999</c:v>
                </c:pt>
                <c:pt idx="27">
                  <c:v>4T 1999</c:v>
                </c:pt>
                <c:pt idx="28">
                  <c:v>1T 2000</c:v>
                </c:pt>
                <c:pt idx="29">
                  <c:v>2T 2000</c:v>
                </c:pt>
                <c:pt idx="30">
                  <c:v>3T 2000</c:v>
                </c:pt>
                <c:pt idx="31">
                  <c:v>4T 2000</c:v>
                </c:pt>
                <c:pt idx="32">
                  <c:v>1T 2001</c:v>
                </c:pt>
                <c:pt idx="33">
                  <c:v>2T 2001</c:v>
                </c:pt>
                <c:pt idx="34">
                  <c:v>3T 2001</c:v>
                </c:pt>
                <c:pt idx="35">
                  <c:v>4T 2001</c:v>
                </c:pt>
                <c:pt idx="36">
                  <c:v>1T 2002</c:v>
                </c:pt>
                <c:pt idx="37">
                  <c:v>2T 2002</c:v>
                </c:pt>
                <c:pt idx="38">
                  <c:v>3T 2002</c:v>
                </c:pt>
                <c:pt idx="39">
                  <c:v>4T 2002</c:v>
                </c:pt>
                <c:pt idx="40">
                  <c:v>1T 2003</c:v>
                </c:pt>
                <c:pt idx="41">
                  <c:v>2T 2003</c:v>
                </c:pt>
                <c:pt idx="42">
                  <c:v>3T 2003</c:v>
                </c:pt>
                <c:pt idx="43">
                  <c:v>4T 2003</c:v>
                </c:pt>
                <c:pt idx="44">
                  <c:v>1T 2004</c:v>
                </c:pt>
                <c:pt idx="45">
                  <c:v>2T 2004</c:v>
                </c:pt>
                <c:pt idx="46">
                  <c:v>3T 2004</c:v>
                </c:pt>
                <c:pt idx="47">
                  <c:v>4T 2004</c:v>
                </c:pt>
                <c:pt idx="48">
                  <c:v>1T 2005</c:v>
                </c:pt>
                <c:pt idx="49">
                  <c:v>2T 2005</c:v>
                </c:pt>
                <c:pt idx="50">
                  <c:v>3T 2005</c:v>
                </c:pt>
                <c:pt idx="51">
                  <c:v>4T 2005</c:v>
                </c:pt>
                <c:pt idx="52">
                  <c:v>1T 2006</c:v>
                </c:pt>
                <c:pt idx="53">
                  <c:v>2T 2006</c:v>
                </c:pt>
                <c:pt idx="54">
                  <c:v>3T 2006</c:v>
                </c:pt>
                <c:pt idx="55">
                  <c:v>4T 2006</c:v>
                </c:pt>
                <c:pt idx="56">
                  <c:v>1T 2007</c:v>
                </c:pt>
                <c:pt idx="57">
                  <c:v>2T 2007</c:v>
                </c:pt>
                <c:pt idx="58">
                  <c:v>3T 2007</c:v>
                </c:pt>
                <c:pt idx="59">
                  <c:v>4T 2007</c:v>
                </c:pt>
                <c:pt idx="60">
                  <c:v>1T 2008</c:v>
                </c:pt>
                <c:pt idx="61">
                  <c:v>2T 2008</c:v>
                </c:pt>
                <c:pt idx="62">
                  <c:v>3T 2008</c:v>
                </c:pt>
                <c:pt idx="63">
                  <c:v>4T 2008</c:v>
                </c:pt>
                <c:pt idx="64">
                  <c:v>1T 2009</c:v>
                </c:pt>
                <c:pt idx="65">
                  <c:v>2T 2009</c:v>
                </c:pt>
                <c:pt idx="66">
                  <c:v>3T 2009</c:v>
                </c:pt>
                <c:pt idx="67">
                  <c:v>4T 2009</c:v>
                </c:pt>
                <c:pt idx="68">
                  <c:v>1T 2010</c:v>
                </c:pt>
                <c:pt idx="69">
                  <c:v>2T 2010</c:v>
                </c:pt>
                <c:pt idx="70">
                  <c:v>3T 2010</c:v>
                </c:pt>
                <c:pt idx="71">
                  <c:v>4T 2010</c:v>
                </c:pt>
                <c:pt idx="72">
                  <c:v>1T 2011</c:v>
                </c:pt>
                <c:pt idx="73">
                  <c:v>2T 2011</c:v>
                </c:pt>
                <c:pt idx="74">
                  <c:v>3T 2011</c:v>
                </c:pt>
                <c:pt idx="75">
                  <c:v>4T 2011</c:v>
                </c:pt>
                <c:pt idx="76">
                  <c:v>1T 2012</c:v>
                </c:pt>
                <c:pt idx="77">
                  <c:v>2T 2012</c:v>
                </c:pt>
                <c:pt idx="78">
                  <c:v>3T 2012</c:v>
                </c:pt>
                <c:pt idx="79">
                  <c:v>4T 2012</c:v>
                </c:pt>
                <c:pt idx="80">
                  <c:v>1T 2013</c:v>
                </c:pt>
                <c:pt idx="81">
                  <c:v>2T 2013</c:v>
                </c:pt>
                <c:pt idx="82">
                  <c:v>3T 2013</c:v>
                </c:pt>
              </c:strCache>
            </c:strRef>
          </c:cat>
          <c:val>
            <c:numRef>
              <c:f>'IBIF $=1993'!$G$31:$G$113</c:f>
              <c:numCache>
                <c:formatCode>#,##0</c:formatCode>
                <c:ptCount val="83"/>
                <c:pt idx="0">
                  <c:v>37324.889222128062</c:v>
                </c:pt>
                <c:pt idx="1">
                  <c:v>43955.97146223719</c:v>
                </c:pt>
                <c:pt idx="2">
                  <c:v>48221.120699899046</c:v>
                </c:pt>
                <c:pt idx="3">
                  <c:v>50775.675827731342</c:v>
                </c:pt>
                <c:pt idx="4">
                  <c:v>45580.104040572784</c:v>
                </c:pt>
                <c:pt idx="5">
                  <c:v>51527.053036603465</c:v>
                </c:pt>
                <c:pt idx="6">
                  <c:v>53181.917974685493</c:v>
                </c:pt>
                <c:pt idx="7">
                  <c:v>54636.625600299194</c:v>
                </c:pt>
                <c:pt idx="8">
                  <c:v>46128.890915722346</c:v>
                </c:pt>
                <c:pt idx="9">
                  <c:v>43399.78502960183</c:v>
                </c:pt>
                <c:pt idx="10">
                  <c:v>44019.700464502377</c:v>
                </c:pt>
                <c:pt idx="11">
                  <c:v>44564.733441981938</c:v>
                </c:pt>
                <c:pt idx="12">
                  <c:v>41460.148860467394</c:v>
                </c:pt>
                <c:pt idx="13">
                  <c:v>47590.749525581239</c:v>
                </c:pt>
                <c:pt idx="14">
                  <c:v>51557.602234511003</c:v>
                </c:pt>
                <c:pt idx="15">
                  <c:v>53326.944365517898</c:v>
                </c:pt>
                <c:pt idx="16">
                  <c:v>48510.921711120478</c:v>
                </c:pt>
                <c:pt idx="17">
                  <c:v>56800.223096928719</c:v>
                </c:pt>
                <c:pt idx="18">
                  <c:v>60488.603224059072</c:v>
                </c:pt>
                <c:pt idx="19">
                  <c:v>62390.250249959274</c:v>
                </c:pt>
                <c:pt idx="20">
                  <c:v>57077.179022399068</c:v>
                </c:pt>
                <c:pt idx="21">
                  <c:v>62699.419394933779</c:v>
                </c:pt>
                <c:pt idx="22">
                  <c:v>62903.410548075939</c:v>
                </c:pt>
                <c:pt idx="23">
                  <c:v>60442.669078060928</c:v>
                </c:pt>
                <c:pt idx="24">
                  <c:v>48383.924142538046</c:v>
                </c:pt>
                <c:pt idx="25">
                  <c:v>53304.486132334408</c:v>
                </c:pt>
                <c:pt idx="26">
                  <c:v>54757.574428509899</c:v>
                </c:pt>
                <c:pt idx="27">
                  <c:v>56019.277127167807</c:v>
                </c:pt>
                <c:pt idx="28">
                  <c:v>45938.123908222093</c:v>
                </c:pt>
                <c:pt idx="29">
                  <c:v>49232.440849674538</c:v>
                </c:pt>
                <c:pt idx="30">
                  <c:v>50994.547637852709</c:v>
                </c:pt>
                <c:pt idx="31">
                  <c:v>51843.460385288592</c:v>
                </c:pt>
                <c:pt idx="32">
                  <c:v>41580.293755659215</c:v>
                </c:pt>
                <c:pt idx="33">
                  <c:v>46196.310328436652</c:v>
                </c:pt>
                <c:pt idx="34">
                  <c:v>42220.209159893398</c:v>
                </c:pt>
                <c:pt idx="35">
                  <c:v>37001.537570895642</c:v>
                </c:pt>
                <c:pt idx="36">
                  <c:v>22718.815179039088</c:v>
                </c:pt>
                <c:pt idx="37">
                  <c:v>26310.997530643916</c:v>
                </c:pt>
                <c:pt idx="38">
                  <c:v>26713.598464007293</c:v>
                </c:pt>
                <c:pt idx="39">
                  <c:v>30388.085537680017</c:v>
                </c:pt>
                <c:pt idx="40">
                  <c:v>27659.222722494131</c:v>
                </c:pt>
                <c:pt idx="41">
                  <c:v>35023.83820646879</c:v>
                </c:pt>
                <c:pt idx="42">
                  <c:v>38706.852502380512</c:v>
                </c:pt>
                <c:pt idx="43">
                  <c:v>45247.922811108088</c:v>
                </c:pt>
                <c:pt idx="44">
                  <c:v>41571.380200011576</c:v>
                </c:pt>
                <c:pt idx="45">
                  <c:v>47908.306366682271</c:v>
                </c:pt>
                <c:pt idx="46">
                  <c:v>51702.472318592088</c:v>
                </c:pt>
                <c:pt idx="47">
                  <c:v>55936.051098277952</c:v>
                </c:pt>
                <c:pt idx="48">
                  <c:v>47158.783407352137</c:v>
                </c:pt>
                <c:pt idx="49">
                  <c:v>59862.846858694204</c:v>
                </c:pt>
                <c:pt idx="50">
                  <c:v>63851.486907202692</c:v>
                </c:pt>
                <c:pt idx="51">
                  <c:v>70960.653953957662</c:v>
                </c:pt>
                <c:pt idx="52">
                  <c:v>57963.265904533459</c:v>
                </c:pt>
                <c:pt idx="53">
                  <c:v>71049.562362738128</c:v>
                </c:pt>
                <c:pt idx="54">
                  <c:v>77256.325896728784</c:v>
                </c:pt>
                <c:pt idx="55">
                  <c:v>79483.535241201287</c:v>
                </c:pt>
                <c:pt idx="56">
                  <c:v>65877.567140245286</c:v>
                </c:pt>
                <c:pt idx="57">
                  <c:v>80037.416776721628</c:v>
                </c:pt>
                <c:pt idx="58">
                  <c:v>87287.433268486406</c:v>
                </c:pt>
                <c:pt idx="59">
                  <c:v>91547.493596312765</c:v>
                </c:pt>
                <c:pt idx="60">
                  <c:v>79279.499362564296</c:v>
                </c:pt>
                <c:pt idx="61">
                  <c:v>91079.938416265883</c:v>
                </c:pt>
                <c:pt idx="62">
                  <c:v>94665.421726660876</c:v>
                </c:pt>
                <c:pt idx="63">
                  <c:v>89187.753283202852</c:v>
                </c:pt>
                <c:pt idx="64">
                  <c:v>68029.534261090826</c:v>
                </c:pt>
                <c:pt idx="65">
                  <c:v>81313.977020153514</c:v>
                </c:pt>
                <c:pt idx="66">
                  <c:v>82614.380246485045</c:v>
                </c:pt>
                <c:pt idx="67">
                  <c:v>86151.232027543811</c:v>
                </c:pt>
                <c:pt idx="68">
                  <c:v>76918.196053884953</c:v>
                </c:pt>
                <c:pt idx="69">
                  <c:v>96680.005064366997</c:v>
                </c:pt>
                <c:pt idx="70">
                  <c:v>104586.21754336086</c:v>
                </c:pt>
                <c:pt idx="71">
                  <c:v>107452.8378216873</c:v>
                </c:pt>
                <c:pt idx="72">
                  <c:v>91898.702576630501</c:v>
                </c:pt>
                <c:pt idx="73">
                  <c:v>119729.56705953018</c:v>
                </c:pt>
                <c:pt idx="74">
                  <c:v>121793.96358797562</c:v>
                </c:pt>
                <c:pt idx="75">
                  <c:v>116041.45043819444</c:v>
                </c:pt>
                <c:pt idx="76">
                  <c:v>94507.06714212941</c:v>
                </c:pt>
                <c:pt idx="77">
                  <c:v>101736.55356201953</c:v>
                </c:pt>
                <c:pt idx="78">
                  <c:v>117519.25550941714</c:v>
                </c:pt>
                <c:pt idx="79">
                  <c:v>113856.2589911884</c:v>
                </c:pt>
                <c:pt idx="80">
                  <c:v>95778.495661672729</c:v>
                </c:pt>
                <c:pt idx="81">
                  <c:v>118207.04659648298</c:v>
                </c:pt>
                <c:pt idx="82">
                  <c:v>124704.11340255523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4-45C1-8711-720142879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21297152"/>
        <c:axId val="421299328"/>
      </c:barChart>
      <c:catAx>
        <c:axId val="42129715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Trimestre</a:t>
                </a:r>
              </a:p>
            </c:rich>
          </c:tx>
          <c:layout>
            <c:manualLayout>
              <c:xMode val="edge"/>
              <c:yMode val="edge"/>
              <c:x val="0.49844888954098127"/>
              <c:y val="0.945762603104153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21299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12993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21297152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8.1695983654217139E-2"/>
          <c:y val="8.8135502586794659E-2"/>
          <c:w val="0.41158224787119002"/>
          <c:h val="0.15932195232811519"/>
        </c:manualLayout>
      </c:layout>
      <c:overlay val="0"/>
      <c:spPr>
        <a:solidFill>
          <a:srgbClr val="FFFFFF"/>
        </a:solidFill>
        <a:ln w="25400">
          <a:solidFill>
            <a:srgbClr val="C0C0C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80808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áfico5"/>
  <sheetViews>
    <sheetView zoomScale="123" workbookViewId="0" zoomToFit="1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áfico11"/>
  <sheetViews>
    <sheetView zoomScale="130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5244" cy="562207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10</xdr:row>
      <xdr:rowOff>31715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02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T141"/>
  <sheetViews>
    <sheetView showGridLines="0" tabSelected="1" zoomScaleNormal="100" workbookViewId="0">
      <pane xSplit="1" ySplit="8" topLeftCell="B82" activePane="bottomRight" state="frozen"/>
      <selection pane="topRight" activeCell="B1" sqref="B1"/>
      <selection pane="bottomLeft" activeCell="A9" sqref="A9"/>
      <selection pane="bottomRight" activeCell="A114" sqref="A114"/>
    </sheetView>
  </sheetViews>
  <sheetFormatPr baseColWidth="10" defaultColWidth="11.5703125" defaultRowHeight="11.25" x14ac:dyDescent="0.2"/>
  <cols>
    <col min="1" max="1" width="8.140625" style="1" customWidth="1"/>
    <col min="2" max="16" width="11.5703125" style="1" customWidth="1"/>
    <col min="17" max="17" width="11.5703125" style="44" customWidth="1"/>
    <col min="18" max="18" width="11.7109375" style="1" bestFit="1" customWidth="1"/>
    <col min="19" max="19" width="12.28515625" style="1" bestFit="1" customWidth="1"/>
    <col min="20" max="20" width="12.5703125" style="1" bestFit="1" customWidth="1"/>
    <col min="21" max="21" width="13.85546875" style="1" bestFit="1" customWidth="1"/>
    <col min="22" max="24" width="11.7109375" style="1" bestFit="1" customWidth="1"/>
    <col min="25" max="16384" width="11.5703125" style="1"/>
  </cols>
  <sheetData>
    <row r="1" spans="1:254" s="54" customFormat="1" ht="17.25" customHeight="1" x14ac:dyDescent="0.2">
      <c r="A1" s="52" t="s">
        <v>118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54" s="54" customFormat="1" ht="17.25" customHeight="1" x14ac:dyDescent="0.2">
      <c r="A2" s="52" t="s">
        <v>139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54" s="9" customFormat="1" ht="13.5" thickBot="1" x14ac:dyDescent="0.25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4"/>
      <c r="W3" s="54"/>
      <c r="X3" s="54"/>
    </row>
    <row r="4" spans="1:254" x14ac:dyDescent="0.2">
      <c r="A4" s="14"/>
      <c r="B4" s="14" t="s">
        <v>1</v>
      </c>
      <c r="C4" s="14"/>
      <c r="D4" s="15"/>
      <c r="E4" s="161" t="s">
        <v>2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3"/>
      <c r="V4" s="159" t="s">
        <v>116</v>
      </c>
      <c r="W4" s="159" t="s">
        <v>117</v>
      </c>
      <c r="X4" s="159" t="s">
        <v>159</v>
      </c>
    </row>
    <row r="5" spans="1:254" ht="12.75" x14ac:dyDescent="0.2">
      <c r="A5" s="18"/>
      <c r="B5" s="19" t="s">
        <v>4</v>
      </c>
      <c r="C5" s="19" t="s">
        <v>5</v>
      </c>
      <c r="D5" s="17" t="s">
        <v>6</v>
      </c>
      <c r="E5" s="20" t="s">
        <v>7</v>
      </c>
      <c r="F5" s="21"/>
      <c r="G5" s="167" t="s">
        <v>122</v>
      </c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9"/>
      <c r="T5" s="22" t="s">
        <v>9</v>
      </c>
      <c r="U5" s="23" t="s">
        <v>6</v>
      </c>
      <c r="V5" s="159"/>
      <c r="W5" s="159"/>
      <c r="X5" s="159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</row>
    <row r="6" spans="1:254" ht="12.75" x14ac:dyDescent="0.2">
      <c r="A6" s="24"/>
      <c r="B6" s="25"/>
      <c r="C6" s="25"/>
      <c r="D6" s="17"/>
      <c r="E6" s="126" t="s">
        <v>10</v>
      </c>
      <c r="F6" s="127" t="s">
        <v>11</v>
      </c>
      <c r="G6" s="131" t="s">
        <v>6</v>
      </c>
      <c r="H6" s="164" t="s">
        <v>6</v>
      </c>
      <c r="I6" s="132"/>
      <c r="J6" s="133" t="s">
        <v>12</v>
      </c>
      <c r="K6" s="133"/>
      <c r="L6" s="133"/>
      <c r="M6" s="133"/>
      <c r="N6" s="133"/>
      <c r="O6" s="133"/>
      <c r="P6" s="133"/>
      <c r="Q6" s="170" t="s">
        <v>114</v>
      </c>
      <c r="R6" s="173" t="s">
        <v>133</v>
      </c>
      <c r="S6" s="176" t="s">
        <v>134</v>
      </c>
      <c r="T6" s="28"/>
      <c r="U6" s="16"/>
      <c r="V6" s="159"/>
      <c r="W6" s="159"/>
      <c r="X6" s="159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</row>
    <row r="7" spans="1:254" ht="12.75" x14ac:dyDescent="0.2">
      <c r="A7" s="24"/>
      <c r="B7" s="25"/>
      <c r="C7" s="25"/>
      <c r="D7" s="17"/>
      <c r="E7" s="26"/>
      <c r="F7" s="27"/>
      <c r="G7" s="134"/>
      <c r="H7" s="165"/>
      <c r="I7" s="135" t="s">
        <v>14</v>
      </c>
      <c r="J7" s="135" t="s">
        <v>15</v>
      </c>
      <c r="K7" s="164" t="s">
        <v>6</v>
      </c>
      <c r="L7" s="180" t="s">
        <v>16</v>
      </c>
      <c r="M7" s="181"/>
      <c r="N7" s="164" t="s">
        <v>6</v>
      </c>
      <c r="O7" s="180" t="s">
        <v>135</v>
      </c>
      <c r="P7" s="182"/>
      <c r="Q7" s="171"/>
      <c r="R7" s="174"/>
      <c r="S7" s="177"/>
      <c r="T7" s="28"/>
      <c r="U7" s="16"/>
      <c r="V7" s="159"/>
      <c r="W7" s="159"/>
      <c r="X7" s="159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</row>
    <row r="8" spans="1:254" ht="12" thickBot="1" x14ac:dyDescent="0.25">
      <c r="A8" s="25"/>
      <c r="B8" s="25"/>
      <c r="C8" s="25"/>
      <c r="D8" s="17"/>
      <c r="E8" s="29"/>
      <c r="F8" s="30"/>
      <c r="G8" s="136"/>
      <c r="H8" s="166"/>
      <c r="I8" s="137"/>
      <c r="J8" s="138"/>
      <c r="K8" s="179"/>
      <c r="L8" s="139" t="s">
        <v>115</v>
      </c>
      <c r="M8" s="139" t="s">
        <v>15</v>
      </c>
      <c r="N8" s="179"/>
      <c r="O8" s="139" t="s">
        <v>14</v>
      </c>
      <c r="P8" s="140" t="s">
        <v>19</v>
      </c>
      <c r="Q8" s="172"/>
      <c r="R8" s="175"/>
      <c r="S8" s="178"/>
      <c r="T8" s="30"/>
      <c r="U8" s="31"/>
      <c r="V8" s="160"/>
      <c r="W8" s="160"/>
      <c r="X8" s="160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</row>
    <row r="9" spans="1:254" x14ac:dyDescent="0.2">
      <c r="A9" s="6">
        <v>2004</v>
      </c>
      <c r="B9" s="7">
        <v>485115.19520634518</v>
      </c>
      <c r="C9" s="7">
        <v>81717.784030598283</v>
      </c>
      <c r="D9" s="7">
        <v>566832.97923694353</v>
      </c>
      <c r="E9" s="7">
        <v>312081.88579139998</v>
      </c>
      <c r="F9" s="7">
        <v>53918.788645036751</v>
      </c>
      <c r="G9" s="37">
        <v>77103.177113089332</v>
      </c>
      <c r="H9" s="38">
        <v>30352.083497289743</v>
      </c>
      <c r="I9" s="38">
        <v>15274.999847335699</v>
      </c>
      <c r="J9" s="38">
        <v>15077.083649954046</v>
      </c>
      <c r="K9" s="38">
        <v>23588.696846708401</v>
      </c>
      <c r="L9" s="38">
        <v>11074.563786818968</v>
      </c>
      <c r="M9" s="38">
        <v>12514.133059889433</v>
      </c>
      <c r="N9" s="38">
        <v>6763.3866505813421</v>
      </c>
      <c r="O9" s="38">
        <v>4200.4360605167294</v>
      </c>
      <c r="P9" s="38">
        <v>2562.9505900646136</v>
      </c>
      <c r="Q9" s="47">
        <v>38513.529152271549</v>
      </c>
      <c r="R9" s="38">
        <v>7821.8027467284637</v>
      </c>
      <c r="S9" s="38">
        <v>415.76171679957889</v>
      </c>
      <c r="T9" s="7">
        <v>115688.42544708271</v>
      </c>
      <c r="U9" s="7">
        <v>566832.97923694353</v>
      </c>
      <c r="V9" s="7">
        <v>8040.702240334731</v>
      </c>
      <c r="W9" s="7">
        <v>0</v>
      </c>
      <c r="X9" s="7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</row>
    <row r="10" spans="1:254" x14ac:dyDescent="0.2">
      <c r="A10" s="10">
        <v>2005</v>
      </c>
      <c r="B10" s="11">
        <v>528055.94250341435</v>
      </c>
      <c r="C10" s="11">
        <v>94668.607926731143</v>
      </c>
      <c r="D10" s="11">
        <v>622724.55043014546</v>
      </c>
      <c r="E10" s="11">
        <v>335152.7838396423</v>
      </c>
      <c r="F10" s="11">
        <v>59232.71984337976</v>
      </c>
      <c r="G10" s="35">
        <v>89307.355134125479</v>
      </c>
      <c r="H10" s="36">
        <v>38457.023281883346</v>
      </c>
      <c r="I10" s="36">
        <v>19484.629136824347</v>
      </c>
      <c r="J10" s="36">
        <v>18972.394145058999</v>
      </c>
      <c r="K10" s="36">
        <v>28322.679511790073</v>
      </c>
      <c r="L10" s="36">
        <v>13218.319563967305</v>
      </c>
      <c r="M10" s="36">
        <v>15104.359947822768</v>
      </c>
      <c r="N10" s="36">
        <v>10134.343770093274</v>
      </c>
      <c r="O10" s="36">
        <v>6266.3095728570424</v>
      </c>
      <c r="P10" s="36">
        <v>3868.0341972362312</v>
      </c>
      <c r="Q10" s="46">
        <v>42648.360922757667</v>
      </c>
      <c r="R10" s="36">
        <v>7771.4126985251023</v>
      </c>
      <c r="S10" s="36">
        <v>430.55823095935887</v>
      </c>
      <c r="T10" s="11">
        <v>130596.99662180166</v>
      </c>
      <c r="U10" s="11">
        <v>622724.55043014546</v>
      </c>
      <c r="V10" s="11">
        <v>8434.6949911962038</v>
      </c>
      <c r="W10" s="11">
        <v>0</v>
      </c>
      <c r="X10" s="11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</row>
    <row r="11" spans="1:254" x14ac:dyDescent="0.2">
      <c r="A11" s="6">
        <v>2006</v>
      </c>
      <c r="B11" s="7">
        <v>570549.40422073146</v>
      </c>
      <c r="C11" s="7">
        <v>105074.45154766216</v>
      </c>
      <c r="D11" s="7">
        <v>675623.85576839373</v>
      </c>
      <c r="E11" s="7">
        <v>371872.90845990594</v>
      </c>
      <c r="F11" s="7">
        <v>61437.671453747142</v>
      </c>
      <c r="G11" s="37">
        <v>102232.64426691577</v>
      </c>
      <c r="H11" s="38">
        <v>45405.83782711799</v>
      </c>
      <c r="I11" s="38">
        <v>23328.184550927621</v>
      </c>
      <c r="J11" s="38">
        <v>22077.653276190365</v>
      </c>
      <c r="K11" s="38">
        <v>33905.609097927314</v>
      </c>
      <c r="L11" s="38">
        <v>15650.256611249264</v>
      </c>
      <c r="M11" s="38">
        <v>18255.35248667805</v>
      </c>
      <c r="N11" s="38">
        <v>11500.228729190674</v>
      </c>
      <c r="O11" s="38">
        <v>7677.9279396783577</v>
      </c>
      <c r="P11" s="38">
        <v>3822.3007895123146</v>
      </c>
      <c r="Q11" s="47">
        <v>48249.74746944115</v>
      </c>
      <c r="R11" s="38">
        <v>8123.2225021062886</v>
      </c>
      <c r="S11" s="38">
        <v>453.83646825033338</v>
      </c>
      <c r="T11" s="7">
        <v>137859.7609972753</v>
      </c>
      <c r="U11" s="7">
        <v>675623.85576839373</v>
      </c>
      <c r="V11" s="7">
        <v>2220.8705905496108</v>
      </c>
      <c r="W11" s="7">
        <v>0</v>
      </c>
      <c r="X11" s="7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</row>
    <row r="12" spans="1:254" x14ac:dyDescent="0.2">
      <c r="A12" s="10">
        <v>2007</v>
      </c>
      <c r="B12" s="11">
        <v>621942.5026460907</v>
      </c>
      <c r="C12" s="11">
        <v>125711.37245297525</v>
      </c>
      <c r="D12" s="11">
        <v>747653.87509906595</v>
      </c>
      <c r="E12" s="11">
        <v>406601.53775424237</v>
      </c>
      <c r="F12" s="11">
        <v>66248.105090261379</v>
      </c>
      <c r="G12" s="35">
        <v>123142.49019191436</v>
      </c>
      <c r="H12" s="36">
        <v>60378.108869811054</v>
      </c>
      <c r="I12" s="36">
        <v>26910.123819995388</v>
      </c>
      <c r="J12" s="36">
        <v>33467.985049815667</v>
      </c>
      <c r="K12" s="39">
        <v>47043.908736030375</v>
      </c>
      <c r="L12" s="36">
        <v>17842.494087517483</v>
      </c>
      <c r="M12" s="39">
        <v>29201.414648512895</v>
      </c>
      <c r="N12" s="39">
        <v>13334.200133780672</v>
      </c>
      <c r="O12" s="40">
        <v>9067.6297324779025</v>
      </c>
      <c r="P12" s="39">
        <v>4266.5704013027707</v>
      </c>
      <c r="Q12" s="48">
        <v>53987.350805863862</v>
      </c>
      <c r="R12" s="39">
        <v>8283.8726207099462</v>
      </c>
      <c r="S12" s="39">
        <v>493.15789552949593</v>
      </c>
      <c r="T12" s="11">
        <v>149115.25487729846</v>
      </c>
      <c r="U12" s="11">
        <v>747653.87509906595</v>
      </c>
      <c r="V12" s="11">
        <v>2546.4871853493478</v>
      </c>
      <c r="W12" s="11">
        <v>0</v>
      </c>
      <c r="X12" s="11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</row>
    <row r="13" spans="1:254" x14ac:dyDescent="0.2">
      <c r="A13" s="6">
        <v>2008</v>
      </c>
      <c r="B13" s="7">
        <v>647176.15974121168</v>
      </c>
      <c r="C13" s="7">
        <v>142760.58387332159</v>
      </c>
      <c r="D13" s="7">
        <v>789936.74361453322</v>
      </c>
      <c r="E13" s="7">
        <v>436058.39183258062</v>
      </c>
      <c r="F13" s="7">
        <v>69570.49954272373</v>
      </c>
      <c r="G13" s="37">
        <v>133850.26495146379</v>
      </c>
      <c r="H13" s="38">
        <v>68117.989582468435</v>
      </c>
      <c r="I13" s="38">
        <v>27303.652762163656</v>
      </c>
      <c r="J13" s="38">
        <v>40814.336820304779</v>
      </c>
      <c r="K13" s="41">
        <v>53666.759812881952</v>
      </c>
      <c r="L13" s="38">
        <v>18041.40879343553</v>
      </c>
      <c r="M13" s="41">
        <v>35625.351019446418</v>
      </c>
      <c r="N13" s="41">
        <v>14451.229769586487</v>
      </c>
      <c r="O13" s="38">
        <v>9262.2439687281276</v>
      </c>
      <c r="P13" s="41">
        <v>5188.9858008583597</v>
      </c>
      <c r="Q13" s="49">
        <v>57035.457045558294</v>
      </c>
      <c r="R13" s="41">
        <v>8178.8089387314121</v>
      </c>
      <c r="S13" s="41">
        <v>518.00938470566166</v>
      </c>
      <c r="T13" s="7">
        <v>150218.52064093284</v>
      </c>
      <c r="U13" s="7">
        <v>789936.74361453322</v>
      </c>
      <c r="V13" s="7">
        <v>239.06664683220788</v>
      </c>
      <c r="W13" s="7">
        <v>0</v>
      </c>
      <c r="X13" s="7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</row>
    <row r="14" spans="1:254" x14ac:dyDescent="0.2">
      <c r="A14" s="10">
        <v>2009</v>
      </c>
      <c r="B14" s="11">
        <v>608872.87641287455</v>
      </c>
      <c r="C14" s="11">
        <v>116469.16751377167</v>
      </c>
      <c r="D14" s="11">
        <v>725342.04392664623</v>
      </c>
      <c r="E14" s="11">
        <v>412521.47735016391</v>
      </c>
      <c r="F14" s="11">
        <v>73490.278327806009</v>
      </c>
      <c r="G14" s="35">
        <v>103636.4420372988</v>
      </c>
      <c r="H14" s="36">
        <v>49966.264872288179</v>
      </c>
      <c r="I14" s="36">
        <v>22757.947097039119</v>
      </c>
      <c r="J14" s="36">
        <v>27208.317775249063</v>
      </c>
      <c r="K14" s="39">
        <v>40131.139020104718</v>
      </c>
      <c r="L14" s="36">
        <v>15236.82401862906</v>
      </c>
      <c r="M14" s="39">
        <v>24894.315001475654</v>
      </c>
      <c r="N14" s="39">
        <v>9835.1258521834625</v>
      </c>
      <c r="O14" s="40">
        <v>7521.1230784100553</v>
      </c>
      <c r="P14" s="39">
        <v>2314.0027737734072</v>
      </c>
      <c r="Q14" s="48">
        <v>45923.45046096015</v>
      </c>
      <c r="R14" s="39">
        <v>7221.4825021243469</v>
      </c>
      <c r="S14" s="39">
        <v>525.24420192611456</v>
      </c>
      <c r="T14" s="11">
        <v>136177.43559633219</v>
      </c>
      <c r="U14" s="11">
        <v>725342.04392664623</v>
      </c>
      <c r="V14" s="11">
        <v>-483.58938495486018</v>
      </c>
      <c r="W14" s="11">
        <v>0</v>
      </c>
      <c r="X14" s="11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x14ac:dyDescent="0.2">
      <c r="A15" s="6">
        <v>2010</v>
      </c>
      <c r="B15" s="7">
        <v>670523.67944179825</v>
      </c>
      <c r="C15" s="7">
        <v>157471.45928647113</v>
      </c>
      <c r="D15" s="7">
        <v>827995.13872826949</v>
      </c>
      <c r="E15" s="7">
        <v>458675.16610661335</v>
      </c>
      <c r="F15" s="7">
        <v>77497.097370737363</v>
      </c>
      <c r="G15" s="37">
        <v>130845.75846173966</v>
      </c>
      <c r="H15" s="38">
        <v>68975.371410297041</v>
      </c>
      <c r="I15" s="38">
        <v>30047.287262507307</v>
      </c>
      <c r="J15" s="38">
        <v>38928.084147789734</v>
      </c>
      <c r="K15" s="41">
        <v>53463.205979442064</v>
      </c>
      <c r="L15" s="38">
        <v>19981.076899206022</v>
      </c>
      <c r="M15" s="41">
        <v>33482.129080236045</v>
      </c>
      <c r="N15" s="41">
        <v>15512.165430854973</v>
      </c>
      <c r="O15" s="38">
        <v>10066.210363301285</v>
      </c>
      <c r="P15" s="41">
        <v>5445.9550675536921</v>
      </c>
      <c r="Q15" s="49">
        <v>53182.045605165506</v>
      </c>
      <c r="R15" s="41">
        <v>8203.4831152725383</v>
      </c>
      <c r="S15" s="41">
        <v>484.85833100458433</v>
      </c>
      <c r="T15" s="7">
        <v>155101.8961967745</v>
      </c>
      <c r="U15" s="7">
        <v>827995.13872826949</v>
      </c>
      <c r="V15" s="7">
        <v>5875.2205924045711</v>
      </c>
      <c r="W15" s="7">
        <v>0</v>
      </c>
      <c r="X15" s="7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x14ac:dyDescent="0.2">
      <c r="A16" s="10">
        <v>2011</v>
      </c>
      <c r="B16" s="11">
        <v>710781.5972206014</v>
      </c>
      <c r="C16" s="11">
        <v>192160.2432952727</v>
      </c>
      <c r="D16" s="11">
        <v>902941.84051587409</v>
      </c>
      <c r="E16" s="11">
        <v>501647.1534095949</v>
      </c>
      <c r="F16" s="11">
        <v>81034.769760898213</v>
      </c>
      <c r="G16" s="35">
        <v>153584.08509830068</v>
      </c>
      <c r="H16" s="36">
        <v>86061.586274374087</v>
      </c>
      <c r="I16" s="36">
        <v>36445.189307493391</v>
      </c>
      <c r="J16" s="36">
        <v>49616.396966880711</v>
      </c>
      <c r="K16" s="39">
        <v>66100.973839479833</v>
      </c>
      <c r="L16" s="36">
        <v>24210.704742683331</v>
      </c>
      <c r="M16" s="39">
        <v>41890.269096796503</v>
      </c>
      <c r="N16" s="39">
        <v>19960.612434894258</v>
      </c>
      <c r="O16" s="40">
        <v>12234.484564810053</v>
      </c>
      <c r="P16" s="39">
        <v>7726.1278700842031</v>
      </c>
      <c r="Q16" s="48">
        <v>59088.482940370872</v>
      </c>
      <c r="R16" s="39">
        <v>7946.5611207208167</v>
      </c>
      <c r="S16" s="39">
        <v>487.45476283490945</v>
      </c>
      <c r="T16" s="11">
        <v>161536.78661823901</v>
      </c>
      <c r="U16" s="11">
        <v>902941.84051587409</v>
      </c>
      <c r="V16" s="11">
        <v>5139.0456288412206</v>
      </c>
      <c r="W16" s="11">
        <v>0</v>
      </c>
      <c r="X16" s="11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s="128" customFormat="1" ht="12.75" customHeight="1" x14ac:dyDescent="0.2">
      <c r="A17" s="6">
        <v>2012</v>
      </c>
      <c r="B17" s="7">
        <v>703485.98945894884</v>
      </c>
      <c r="C17" s="7">
        <v>183074.40122004048</v>
      </c>
      <c r="D17" s="7">
        <v>886560.39067898935</v>
      </c>
      <c r="E17" s="7">
        <v>507216.85043167369</v>
      </c>
      <c r="F17" s="7">
        <v>83473.345880257082</v>
      </c>
      <c r="G17" s="37">
        <v>142717.70209656042</v>
      </c>
      <c r="H17" s="38">
        <v>77293.619705158009</v>
      </c>
      <c r="I17" s="38">
        <v>35249.889552337103</v>
      </c>
      <c r="J17" s="38">
        <v>42043.730152820906</v>
      </c>
      <c r="K17" s="41">
        <v>59150.58773098723</v>
      </c>
      <c r="L17" s="38">
        <v>22710.270547092845</v>
      </c>
      <c r="M17" s="41">
        <v>36440.317183894389</v>
      </c>
      <c r="N17" s="41">
        <v>18143.031974170775</v>
      </c>
      <c r="O17" s="38">
        <v>12539.619005244258</v>
      </c>
      <c r="P17" s="41">
        <v>5603.4129689265164</v>
      </c>
      <c r="Q17" s="49">
        <v>56583.576482873104</v>
      </c>
      <c r="R17" s="41">
        <v>8345.2778485375347</v>
      </c>
      <c r="S17" s="41">
        <v>495.22805999177132</v>
      </c>
      <c r="T17" s="7">
        <v>154900.35250261758</v>
      </c>
      <c r="U17" s="7">
        <v>886560.39067898935</v>
      </c>
      <c r="V17" s="7">
        <v>-1747.8602321194976</v>
      </c>
      <c r="W17" s="7">
        <v>0</v>
      </c>
      <c r="X17" s="7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130"/>
      <c r="EG17" s="130"/>
      <c r="EH17" s="130"/>
      <c r="EI17" s="130"/>
      <c r="EJ17" s="130"/>
      <c r="EK17" s="130"/>
      <c r="EL17" s="130"/>
      <c r="EM17" s="130"/>
      <c r="EN17" s="130"/>
      <c r="EO17" s="130"/>
      <c r="EP17" s="130"/>
      <c r="EQ17" s="130"/>
      <c r="ER17" s="130"/>
      <c r="ES17" s="130"/>
      <c r="ET17" s="130"/>
      <c r="EU17" s="130"/>
      <c r="EV17" s="130"/>
      <c r="EW17" s="130"/>
      <c r="EX17" s="130"/>
      <c r="EY17" s="130"/>
      <c r="EZ17" s="130"/>
      <c r="FA17" s="130"/>
      <c r="FB17" s="130"/>
      <c r="FC17" s="130"/>
      <c r="FD17" s="130"/>
      <c r="FE17" s="130"/>
      <c r="FF17" s="130"/>
      <c r="FG17" s="130"/>
      <c r="FH17" s="130"/>
      <c r="FI17" s="130"/>
      <c r="FJ17" s="130"/>
      <c r="FK17" s="130"/>
      <c r="FL17" s="130"/>
      <c r="FM17" s="130"/>
      <c r="FN17" s="130"/>
      <c r="FO17" s="130"/>
      <c r="FP17" s="130"/>
      <c r="FQ17" s="130"/>
      <c r="FR17" s="130"/>
      <c r="FS17" s="130"/>
      <c r="FT17" s="130"/>
      <c r="FU17" s="130"/>
      <c r="FV17" s="130"/>
      <c r="FW17" s="130"/>
      <c r="FX17" s="130"/>
      <c r="FY17" s="130"/>
      <c r="FZ17" s="130"/>
      <c r="GA17" s="130"/>
      <c r="GB17" s="130"/>
      <c r="GC17" s="130"/>
      <c r="GD17" s="130"/>
      <c r="GE17" s="130"/>
      <c r="GF17" s="130"/>
      <c r="GG17" s="130"/>
      <c r="GH17" s="130"/>
      <c r="GI17" s="130"/>
      <c r="GJ17" s="130"/>
      <c r="GK17" s="130"/>
      <c r="GL17" s="130"/>
      <c r="GM17" s="130"/>
      <c r="GN17" s="130"/>
      <c r="GO17" s="130"/>
      <c r="GP17" s="130"/>
      <c r="GQ17" s="130"/>
      <c r="GR17" s="130"/>
      <c r="GS17" s="130"/>
      <c r="GT17" s="130"/>
      <c r="GU17" s="130"/>
      <c r="GV17" s="130"/>
      <c r="GW17" s="130"/>
      <c r="GX17" s="130"/>
      <c r="GY17" s="130"/>
      <c r="GZ17" s="130"/>
      <c r="HA17" s="130"/>
      <c r="HB17" s="130"/>
      <c r="HC17" s="130"/>
      <c r="HD17" s="130"/>
      <c r="HE17" s="130"/>
      <c r="HF17" s="130"/>
      <c r="HG17" s="130"/>
      <c r="HH17" s="130"/>
      <c r="HI17" s="130"/>
      <c r="HJ17" s="130"/>
      <c r="HK17" s="130"/>
      <c r="HL17" s="130"/>
      <c r="HM17" s="130"/>
      <c r="HN17" s="130"/>
      <c r="HO17" s="130"/>
      <c r="HP17" s="130"/>
      <c r="HQ17" s="130"/>
      <c r="HR17" s="130"/>
      <c r="HS17" s="130"/>
      <c r="HT17" s="130"/>
      <c r="HU17" s="130"/>
      <c r="HV17" s="130"/>
      <c r="HW17" s="130"/>
      <c r="HX17" s="130"/>
      <c r="HY17" s="130"/>
      <c r="HZ17" s="130"/>
      <c r="IA17" s="130"/>
      <c r="IB17" s="130"/>
      <c r="IC17" s="130"/>
      <c r="ID17" s="130"/>
      <c r="IE17" s="130"/>
      <c r="IF17" s="130"/>
      <c r="IG17" s="130"/>
      <c r="IH17" s="130"/>
      <c r="II17" s="130"/>
      <c r="IJ17" s="130"/>
      <c r="IK17" s="130"/>
      <c r="IL17" s="130"/>
      <c r="IM17" s="130"/>
      <c r="IN17" s="130"/>
      <c r="IO17" s="130"/>
      <c r="IP17" s="130"/>
      <c r="IQ17" s="130"/>
      <c r="IR17" s="130"/>
      <c r="IS17" s="130"/>
      <c r="IT17" s="130"/>
    </row>
    <row r="18" spans="1:254" x14ac:dyDescent="0.2">
      <c r="A18" s="10">
        <v>2013</v>
      </c>
      <c r="B18" s="11">
        <v>720407.10530281509</v>
      </c>
      <c r="C18" s="11">
        <v>190182.96228048921</v>
      </c>
      <c r="D18" s="11">
        <v>910590.06758330425</v>
      </c>
      <c r="E18" s="11">
        <v>525674.53228846856</v>
      </c>
      <c r="F18" s="11">
        <v>87916.287688387863</v>
      </c>
      <c r="G18" s="35">
        <v>146056.56798448606</v>
      </c>
      <c r="H18" s="36">
        <v>80098.90302584038</v>
      </c>
      <c r="I18" s="36">
        <v>37447.052746274203</v>
      </c>
      <c r="J18" s="36">
        <v>42651.850279566184</v>
      </c>
      <c r="K18" s="39">
        <v>59098.815971514356</v>
      </c>
      <c r="L18" s="36">
        <v>23926.304693039147</v>
      </c>
      <c r="M18" s="39">
        <v>35172.511278475213</v>
      </c>
      <c r="N18" s="39">
        <v>21000.087054326028</v>
      </c>
      <c r="O18" s="40">
        <v>13520.748053235058</v>
      </c>
      <c r="P18" s="39">
        <v>7479.3390010909707</v>
      </c>
      <c r="Q18" s="48">
        <v>56478.803996297749</v>
      </c>
      <c r="R18" s="39">
        <v>8950.4764098132873</v>
      </c>
      <c r="S18" s="39">
        <v>528.38455253464326</v>
      </c>
      <c r="T18" s="11">
        <v>149447.48783681108</v>
      </c>
      <c r="U18" s="11">
        <v>910590.06758330425</v>
      </c>
      <c r="V18" s="11">
        <v>1495.1917851506673</v>
      </c>
      <c r="W18" s="11">
        <v>0</v>
      </c>
      <c r="X18" s="11"/>
    </row>
    <row r="19" spans="1:254" x14ac:dyDescent="0.2">
      <c r="A19" s="6">
        <v>2014</v>
      </c>
      <c r="B19" s="7">
        <v>702306.04596336512</v>
      </c>
      <c r="C19" s="7">
        <v>168349.96786007707</v>
      </c>
      <c r="D19" s="7">
        <v>870656.01382344216</v>
      </c>
      <c r="E19" s="7">
        <v>502764.43641696457</v>
      </c>
      <c r="F19" s="7">
        <v>90505.44910483688</v>
      </c>
      <c r="G19" s="37">
        <v>136189.64720435097</v>
      </c>
      <c r="H19" s="38">
        <v>71841.28155505372</v>
      </c>
      <c r="I19" s="38">
        <v>31877.49276837716</v>
      </c>
      <c r="J19" s="38">
        <v>39963.788786676567</v>
      </c>
      <c r="K19" s="41">
        <v>55408.3232034291</v>
      </c>
      <c r="L19" s="38">
        <v>21604.668157477736</v>
      </c>
      <c r="M19" s="41">
        <v>33803.655045951353</v>
      </c>
      <c r="N19" s="41">
        <v>16432.958351624635</v>
      </c>
      <c r="O19" s="38">
        <v>10272.824610899426</v>
      </c>
      <c r="P19" s="41">
        <v>6160.1337407252086</v>
      </c>
      <c r="Q19" s="49">
        <v>54446.83220421055</v>
      </c>
      <c r="R19" s="41">
        <v>9372.1694313739554</v>
      </c>
      <c r="S19" s="41">
        <v>529.36401371274724</v>
      </c>
      <c r="T19" s="7">
        <v>139017.29737250562</v>
      </c>
      <c r="U19" s="7">
        <v>870656.01382344216</v>
      </c>
      <c r="V19" s="7">
        <v>2179.1837247841067</v>
      </c>
      <c r="W19" s="7">
        <v>0</v>
      </c>
      <c r="X19" s="7"/>
    </row>
    <row r="20" spans="1:254" x14ac:dyDescent="0.2">
      <c r="A20" s="10">
        <v>2015</v>
      </c>
      <c r="B20" s="11">
        <v>721487.14663803973</v>
      </c>
      <c r="C20" s="11">
        <v>176281.47164281012</v>
      </c>
      <c r="D20" s="11">
        <v>897768.61828084989</v>
      </c>
      <c r="E20" s="11">
        <v>521146.49054675497</v>
      </c>
      <c r="F20" s="11">
        <v>96791.963227858418</v>
      </c>
      <c r="G20" s="35">
        <v>140905.22022888606</v>
      </c>
      <c r="H20" s="36">
        <v>75084.375598923303</v>
      </c>
      <c r="I20" s="36">
        <v>33806.258482266639</v>
      </c>
      <c r="J20" s="36">
        <v>41278.117116656671</v>
      </c>
      <c r="K20" s="39">
        <v>58662.234560104007</v>
      </c>
      <c r="L20" s="36">
        <v>23107.842174199151</v>
      </c>
      <c r="M20" s="39">
        <v>35554.392385904852</v>
      </c>
      <c r="N20" s="39">
        <v>16422.141038819296</v>
      </c>
      <c r="O20" s="40">
        <v>10698.416308067481</v>
      </c>
      <c r="P20" s="39">
        <v>5723.7247307518164</v>
      </c>
      <c r="Q20" s="48">
        <v>55804.563781959434</v>
      </c>
      <c r="R20" s="39">
        <v>9479.3705217548722</v>
      </c>
      <c r="S20" s="39">
        <v>536.91032624843581</v>
      </c>
      <c r="T20" s="11">
        <v>135156.2686094871</v>
      </c>
      <c r="U20" s="11">
        <v>897768.61828084989</v>
      </c>
      <c r="V20" s="11">
        <v>3768.6756678633096</v>
      </c>
      <c r="W20" s="11">
        <v>0</v>
      </c>
      <c r="X20" s="11"/>
    </row>
    <row r="21" spans="1:254" x14ac:dyDescent="0.2">
      <c r="A21" s="6">
        <v>2016</v>
      </c>
      <c r="B21" s="7">
        <v>706477.84859766182</v>
      </c>
      <c r="C21" s="7">
        <v>186548.39189162827</v>
      </c>
      <c r="D21" s="7">
        <v>893026.2404892901</v>
      </c>
      <c r="E21" s="7">
        <v>517080.13878779911</v>
      </c>
      <c r="F21" s="7">
        <v>96284.409671823683</v>
      </c>
      <c r="G21" s="37">
        <v>132763.05548476469</v>
      </c>
      <c r="H21" s="38">
        <v>75486.022329645813</v>
      </c>
      <c r="I21" s="38">
        <v>33283.0514953284</v>
      </c>
      <c r="J21" s="38">
        <v>42202.970834317413</v>
      </c>
      <c r="K21" s="41">
        <v>57194.734812682655</v>
      </c>
      <c r="L21" s="38">
        <v>22846.000831463451</v>
      </c>
      <c r="M21" s="41">
        <v>34348.7339812192</v>
      </c>
      <c r="N21" s="41">
        <v>18291.287516963166</v>
      </c>
      <c r="O21" s="38">
        <v>10437.050663864949</v>
      </c>
      <c r="P21" s="41">
        <v>7854.2368530982149</v>
      </c>
      <c r="Q21" s="49">
        <v>48977.261702306438</v>
      </c>
      <c r="R21" s="41">
        <v>7767.6213416345199</v>
      </c>
      <c r="S21" s="41">
        <v>532.15011117791016</v>
      </c>
      <c r="T21" s="7">
        <v>142343.00604943529</v>
      </c>
      <c r="U21" s="7">
        <v>893026.2404892901</v>
      </c>
      <c r="V21" s="7">
        <v>4555.6304954672569</v>
      </c>
      <c r="W21" s="7"/>
      <c r="X21" s="7">
        <v>0</v>
      </c>
    </row>
    <row r="22" spans="1:254" x14ac:dyDescent="0.2">
      <c r="A22" s="10">
        <v>2017</v>
      </c>
      <c r="B22" s="11">
        <v>726389.94776282401</v>
      </c>
      <c r="C22" s="11">
        <v>215619.71204228158</v>
      </c>
      <c r="D22" s="11">
        <v>942009.65980510553</v>
      </c>
      <c r="E22" s="11">
        <v>538582.62472119287</v>
      </c>
      <c r="F22" s="11">
        <v>98823.549517721927</v>
      </c>
      <c r="G22" s="35">
        <v>150527.51445424554</v>
      </c>
      <c r="H22" s="36">
        <v>87262.961661446156</v>
      </c>
      <c r="I22" s="36">
        <v>37474.695840663742</v>
      </c>
      <c r="J22" s="36">
        <v>49788.265820782413</v>
      </c>
      <c r="K22" s="39">
        <v>67212.147710203964</v>
      </c>
      <c r="L22" s="36">
        <v>25865.861944506563</v>
      </c>
      <c r="M22" s="39">
        <v>41346.285765697408</v>
      </c>
      <c r="N22" s="39">
        <v>20050.813951242191</v>
      </c>
      <c r="O22" s="40">
        <v>11608.833896157183</v>
      </c>
      <c r="P22" s="39">
        <v>8441.9800550850123</v>
      </c>
      <c r="Q22" s="48">
        <v>54827.680066986315</v>
      </c>
      <c r="R22" s="39">
        <v>7881.1517411003488</v>
      </c>
      <c r="S22" s="39">
        <v>555.72098471273978</v>
      </c>
      <c r="T22" s="11">
        <v>146065.8320738347</v>
      </c>
      <c r="U22" s="11">
        <v>942009.65980510553</v>
      </c>
      <c r="V22" s="11">
        <v>8010.1390381105575</v>
      </c>
      <c r="W22" s="11">
        <v>0</v>
      </c>
      <c r="X22" s="11">
        <v>0</v>
      </c>
    </row>
    <row r="23" spans="1:254" x14ac:dyDescent="0.2">
      <c r="A23" s="6">
        <v>2018</v>
      </c>
      <c r="B23" s="7">
        <v>707377.4429795125</v>
      </c>
      <c r="C23" s="7">
        <v>206000.18996859927</v>
      </c>
      <c r="D23" s="7">
        <v>913377.63294811163</v>
      </c>
      <c r="E23" s="7">
        <v>526487.53428771009</v>
      </c>
      <c r="F23" s="7">
        <v>96954.391715141683</v>
      </c>
      <c r="G23" s="37">
        <v>141878.73338804775</v>
      </c>
      <c r="H23" s="38">
        <v>77975.366405378998</v>
      </c>
      <c r="I23" s="38">
        <v>31490.015185359065</v>
      </c>
      <c r="J23" s="38">
        <v>46485.35122001994</v>
      </c>
      <c r="K23" s="41">
        <v>62493.515901160601</v>
      </c>
      <c r="L23" s="38">
        <v>22059.687489713175</v>
      </c>
      <c r="M23" s="41">
        <v>40433.828411447423</v>
      </c>
      <c r="N23" s="41">
        <v>15481.850504218406</v>
      </c>
      <c r="O23" s="38">
        <v>9430.3276956458903</v>
      </c>
      <c r="P23" s="41">
        <v>6051.5228085725166</v>
      </c>
      <c r="Q23" s="49">
        <v>54867.538093872587</v>
      </c>
      <c r="R23" s="41">
        <v>8077.2088397768821</v>
      </c>
      <c r="S23" s="41">
        <v>958.62004901930163</v>
      </c>
      <c r="T23" s="7">
        <v>147009.41185965596</v>
      </c>
      <c r="U23" s="7">
        <v>913377.63294811163</v>
      </c>
      <c r="V23" s="7">
        <v>1047.5616975562666</v>
      </c>
      <c r="W23" s="7">
        <v>0</v>
      </c>
      <c r="X23" s="7">
        <v>0</v>
      </c>
    </row>
    <row r="24" spans="1:254" x14ac:dyDescent="0.2">
      <c r="A24" s="10">
        <v>2019</v>
      </c>
      <c r="B24" s="11">
        <v>693223.80358795996</v>
      </c>
      <c r="C24" s="11">
        <v>167483.86164021483</v>
      </c>
      <c r="D24" s="11">
        <v>860707.66522817477</v>
      </c>
      <c r="E24" s="11">
        <v>494230.1132830003</v>
      </c>
      <c r="F24" s="11">
        <v>90749.186260751521</v>
      </c>
      <c r="G24" s="35">
        <v>119246.87292727488</v>
      </c>
      <c r="H24" s="36">
        <v>59006.908511417758</v>
      </c>
      <c r="I24" s="36">
        <v>24293.306794185679</v>
      </c>
      <c r="J24" s="36">
        <v>34713.601717232072</v>
      </c>
      <c r="K24" s="39">
        <v>49603.956906159292</v>
      </c>
      <c r="L24" s="36">
        <v>17963.102869205788</v>
      </c>
      <c r="M24" s="39">
        <v>31640.854036953504</v>
      </c>
      <c r="N24" s="39">
        <v>9402.9516052584659</v>
      </c>
      <c r="O24" s="40">
        <v>6330.2039249798945</v>
      </c>
      <c r="P24" s="39">
        <v>3072.7476802785714</v>
      </c>
      <c r="Q24" s="48">
        <v>51132.85820707526</v>
      </c>
      <c r="R24" s="39">
        <v>8193.6901576058281</v>
      </c>
      <c r="S24" s="39">
        <v>913.41605117603649</v>
      </c>
      <c r="T24" s="11">
        <v>161344.33695228706</v>
      </c>
      <c r="U24" s="11">
        <v>860707.66522817477</v>
      </c>
      <c r="V24" s="11">
        <v>-4606.1373503898558</v>
      </c>
      <c r="W24" s="11"/>
      <c r="X24" s="11">
        <v>-256.70684474922649</v>
      </c>
    </row>
    <row r="25" spans="1:254" x14ac:dyDescent="0.2">
      <c r="A25" s="6">
        <v>2020</v>
      </c>
      <c r="B25" s="7">
        <v>624591.2861503961</v>
      </c>
      <c r="C25" s="7">
        <v>138658.76487209465</v>
      </c>
      <c r="D25" s="7">
        <v>763250.05102249084</v>
      </c>
      <c r="E25" s="7">
        <v>434075.55902696896</v>
      </c>
      <c r="F25" s="7">
        <v>88914.625768152473</v>
      </c>
      <c r="G25" s="37">
        <v>103666.12667943844</v>
      </c>
      <c r="H25" s="38">
        <v>56044.809076679543</v>
      </c>
      <c r="I25" s="38">
        <v>25739.626187733302</v>
      </c>
      <c r="J25" s="38">
        <v>30305.182888946249</v>
      </c>
      <c r="K25" s="41">
        <v>45801.884606855463</v>
      </c>
      <c r="L25" s="38">
        <v>18704.561404417615</v>
      </c>
      <c r="M25" s="41">
        <v>27097.323202437849</v>
      </c>
      <c r="N25" s="41">
        <v>10242.924469824084</v>
      </c>
      <c r="O25" s="38">
        <v>7035.0647833156836</v>
      </c>
      <c r="P25" s="41">
        <v>3207.8596865084</v>
      </c>
      <c r="Q25" s="49">
        <v>41501.403267802867</v>
      </c>
      <c r="R25" s="41">
        <v>5233.3261468540031</v>
      </c>
      <c r="S25" s="41">
        <v>886.58818810201296</v>
      </c>
      <c r="T25" s="7">
        <v>133209.57796604812</v>
      </c>
      <c r="U25" s="7">
        <v>763250.05102249084</v>
      </c>
      <c r="V25" s="7">
        <v>3384.1615818827895</v>
      </c>
      <c r="W25" s="7"/>
      <c r="X25" s="7"/>
    </row>
    <row r="26" spans="1:254" x14ac:dyDescent="0.2">
      <c r="A26" s="10">
        <v>2021</v>
      </c>
      <c r="B26" s="11">
        <v>689809.93403394648</v>
      </c>
      <c r="C26" s="11">
        <v>164391.96428764041</v>
      </c>
      <c r="D26" s="11">
        <v>854201.89832158689</v>
      </c>
      <c r="E26" s="11">
        <v>475165.99542904063</v>
      </c>
      <c r="F26" s="11">
        <v>95249.423432001873</v>
      </c>
      <c r="G26" s="35">
        <v>138929.74334921382</v>
      </c>
      <c r="H26" s="36">
        <v>76171.787915852503</v>
      </c>
      <c r="I26" s="36">
        <v>36209.135519475451</v>
      </c>
      <c r="J26" s="36">
        <v>39962.652396377045</v>
      </c>
      <c r="K26" s="39">
        <v>61550.030013707532</v>
      </c>
      <c r="L26" s="36">
        <v>25233.544763825827</v>
      </c>
      <c r="M26" s="39">
        <v>36316.485249881705</v>
      </c>
      <c r="N26" s="39">
        <v>14621.75790214496</v>
      </c>
      <c r="O26" s="40">
        <v>10975.590755649624</v>
      </c>
      <c r="P26" s="39">
        <v>3646.167146495337</v>
      </c>
      <c r="Q26" s="48">
        <v>53675.32179617964</v>
      </c>
      <c r="R26" s="39">
        <v>8044.1440104707472</v>
      </c>
      <c r="S26" s="39">
        <v>1038.4896267109493</v>
      </c>
      <c r="T26" s="11">
        <v>144469.84325061474</v>
      </c>
      <c r="U26" s="11">
        <v>854201.89832158689</v>
      </c>
      <c r="V26" s="11">
        <v>386.89286071574315</v>
      </c>
      <c r="W26" s="11"/>
      <c r="X26" s="11"/>
    </row>
    <row r="27" spans="1:254" x14ac:dyDescent="0.2">
      <c r="A27" s="6">
        <v>2022</v>
      </c>
      <c r="B27" s="7">
        <v>726162.08750175219</v>
      </c>
      <c r="C27" s="7">
        <v>193697.70563780842</v>
      </c>
      <c r="D27" s="7">
        <v>919859.79313956061</v>
      </c>
      <c r="E27" s="7">
        <v>519613.89021540643</v>
      </c>
      <c r="F27" s="7">
        <v>98078.064963371071</v>
      </c>
      <c r="G27" s="37">
        <v>154431.95356521397</v>
      </c>
      <c r="H27" s="38">
        <v>88844.883677259029</v>
      </c>
      <c r="I27" s="38">
        <v>40713.99059726765</v>
      </c>
      <c r="J27" s="38">
        <v>48130.893079991365</v>
      </c>
      <c r="K27" s="41">
        <v>73254.38590645841</v>
      </c>
      <c r="L27" s="38">
        <v>28526.004458241299</v>
      </c>
      <c r="M27" s="41">
        <v>44728.381448217115</v>
      </c>
      <c r="N27" s="41">
        <v>15590.497770800603</v>
      </c>
      <c r="O27" s="38">
        <v>12187.986139026358</v>
      </c>
      <c r="P27" s="41">
        <v>3402.5116317742454</v>
      </c>
      <c r="Q27" s="49">
        <v>55325.435690815888</v>
      </c>
      <c r="R27" s="41">
        <v>9108.3197487180987</v>
      </c>
      <c r="S27" s="41">
        <v>1153.314448420947</v>
      </c>
      <c r="T27" s="7">
        <v>151124.43456759703</v>
      </c>
      <c r="U27" s="7">
        <v>919859.79313956061</v>
      </c>
      <c r="V27" s="7">
        <v>-1779.2000856255345</v>
      </c>
      <c r="W27" s="7">
        <v>-1609.3500864023517</v>
      </c>
      <c r="X27" s="7"/>
    </row>
    <row r="28" spans="1:254" x14ac:dyDescent="0.2">
      <c r="A28" s="10">
        <v>2023</v>
      </c>
      <c r="B28" s="11">
        <v>714463.60450877086</v>
      </c>
      <c r="C28" s="11">
        <v>197065.65531846209</v>
      </c>
      <c r="D28" s="11">
        <v>911529.25982723292</v>
      </c>
      <c r="E28" s="11">
        <v>525024.32454866462</v>
      </c>
      <c r="F28" s="11">
        <v>99583.609609828985</v>
      </c>
      <c r="G28" s="35">
        <v>151353.33813071804</v>
      </c>
      <c r="H28" s="36">
        <v>85212.13890034522</v>
      </c>
      <c r="I28" s="36">
        <v>42342.61996683864</v>
      </c>
      <c r="J28" s="36">
        <v>42869.518933506588</v>
      </c>
      <c r="K28" s="39">
        <v>67210.487121927043</v>
      </c>
      <c r="L28" s="36">
        <v>27461.510097332262</v>
      </c>
      <c r="M28" s="39">
        <v>39748.977024594788</v>
      </c>
      <c r="N28" s="39">
        <v>18001.651778418181</v>
      </c>
      <c r="O28" s="40">
        <v>14881.109869506374</v>
      </c>
      <c r="P28" s="39">
        <v>3120.5419089118077</v>
      </c>
      <c r="Q28" s="48">
        <v>54183.89704409855</v>
      </c>
      <c r="R28" s="39">
        <v>10689.32623304765</v>
      </c>
      <c r="S28" s="39">
        <v>1267.9759532265878</v>
      </c>
      <c r="T28" s="11">
        <v>139771.01159834291</v>
      </c>
      <c r="U28" s="11">
        <v>911529.25982723292</v>
      </c>
      <c r="V28" s="11">
        <v>2355.0530252301387</v>
      </c>
      <c r="W28" s="11">
        <v>-6558.0770855518931</v>
      </c>
      <c r="X28" s="11"/>
    </row>
    <row r="29" spans="1:254" x14ac:dyDescent="0.2">
      <c r="A29" s="6">
        <v>2024</v>
      </c>
      <c r="B29" s="7">
        <v>702181.22388714971</v>
      </c>
      <c r="C29" s="7">
        <v>176120.73322404473</v>
      </c>
      <c r="D29" s="7">
        <v>878301.95711119438</v>
      </c>
      <c r="E29" s="7">
        <v>502783.39320852561</v>
      </c>
      <c r="F29" s="7">
        <v>96417.603364020702</v>
      </c>
      <c r="G29" s="37">
        <v>125040.64539649192</v>
      </c>
      <c r="H29" s="38">
        <v>71860.067528101354</v>
      </c>
      <c r="I29" s="38">
        <v>34925.763681640026</v>
      </c>
      <c r="J29" s="38">
        <v>36934.303846461335</v>
      </c>
      <c r="K29" s="41">
        <v>54985.212697288909</v>
      </c>
      <c r="L29" s="38">
        <v>22400.054677575125</v>
      </c>
      <c r="M29" s="41">
        <v>32585.158019713781</v>
      </c>
      <c r="N29" s="41">
        <v>16874.854830812455</v>
      </c>
      <c r="O29" s="38">
        <v>12525.709004064898</v>
      </c>
      <c r="P29" s="41">
        <v>4349.1458267475582</v>
      </c>
      <c r="Q29" s="49">
        <v>41141.977617185512</v>
      </c>
      <c r="R29" s="41">
        <v>10384.675264536061</v>
      </c>
      <c r="S29" s="41">
        <v>1653.9249866689674</v>
      </c>
      <c r="T29" s="7">
        <v>172146.41828237503</v>
      </c>
      <c r="U29" s="7">
        <v>878301.95711119438</v>
      </c>
      <c r="V29" s="7">
        <v>1239.4693100335626</v>
      </c>
      <c r="W29" s="7">
        <v>-19325.572450252454</v>
      </c>
      <c r="X29" s="7"/>
    </row>
    <row r="30" spans="1:254" x14ac:dyDescent="0.2">
      <c r="A30" s="128"/>
      <c r="B30" s="128"/>
      <c r="C30" s="128"/>
      <c r="D30" s="128"/>
      <c r="E30" s="128"/>
      <c r="F30" s="128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43"/>
      <c r="R30" s="129"/>
      <c r="S30" s="142"/>
      <c r="T30" s="128"/>
      <c r="U30" s="128"/>
      <c r="V30" s="128"/>
      <c r="W30" s="128"/>
      <c r="X30" s="128"/>
    </row>
    <row r="31" spans="1:254" x14ac:dyDescent="0.2">
      <c r="A31" s="10" t="s">
        <v>74</v>
      </c>
      <c r="B31" s="11">
        <v>460369.44223294873</v>
      </c>
      <c r="C31" s="11">
        <v>73073.434811126848</v>
      </c>
      <c r="D31" s="11">
        <v>533442.87704407563</v>
      </c>
      <c r="E31" s="11">
        <v>305237.17340565822</v>
      </c>
      <c r="F31" s="11">
        <v>49687.342190580537</v>
      </c>
      <c r="G31" s="35">
        <v>71794.433853449518</v>
      </c>
      <c r="H31" s="36">
        <v>27698.465511690287</v>
      </c>
      <c r="I31" s="36">
        <v>14041.344030294034</v>
      </c>
      <c r="J31" s="36">
        <v>13657.121481396254</v>
      </c>
      <c r="K31" s="36">
        <v>21610.910648005014</v>
      </c>
      <c r="L31" s="36">
        <v>10232.52672669905</v>
      </c>
      <c r="M31" s="36">
        <v>11378.383921305964</v>
      </c>
      <c r="N31" s="36">
        <v>6087.5548636852745</v>
      </c>
      <c r="O31" s="36">
        <v>3808.8173035949835</v>
      </c>
      <c r="P31" s="36">
        <v>2278.7375600902906</v>
      </c>
      <c r="Q31" s="46">
        <v>36460.45492848201</v>
      </c>
      <c r="R31" s="36">
        <v>7236.5587453800918</v>
      </c>
      <c r="S31" s="36">
        <v>398.95466789711872</v>
      </c>
      <c r="T31" s="11">
        <v>102774.20298138498</v>
      </c>
      <c r="U31" s="11">
        <v>533442.87704407563</v>
      </c>
      <c r="V31" s="11">
        <v>3949.8212589709524</v>
      </c>
      <c r="W31" s="11">
        <v>0</v>
      </c>
      <c r="X31" s="11">
        <v>0</v>
      </c>
    </row>
    <row r="32" spans="1:254" x14ac:dyDescent="0.2">
      <c r="A32" s="34" t="s">
        <v>75</v>
      </c>
      <c r="B32" s="7">
        <v>514395.68177236168</v>
      </c>
      <c r="C32" s="7">
        <v>80006.307217458598</v>
      </c>
      <c r="D32" s="7">
        <v>594401.98898982024</v>
      </c>
      <c r="E32" s="7">
        <v>338800.00167642522</v>
      </c>
      <c r="F32" s="7">
        <v>52072.277957257422</v>
      </c>
      <c r="G32" s="37">
        <v>81995.480315906025</v>
      </c>
      <c r="H32" s="38">
        <v>34873.036497310713</v>
      </c>
      <c r="I32" s="38">
        <v>18225.560077038783</v>
      </c>
      <c r="J32" s="38">
        <v>16647.476420271931</v>
      </c>
      <c r="K32" s="38">
        <v>26741.219017173251</v>
      </c>
      <c r="L32" s="38">
        <v>12858.717275983608</v>
      </c>
      <c r="M32" s="38">
        <v>13882.501741189641</v>
      </c>
      <c r="N32" s="38">
        <v>8131.8174801374626</v>
      </c>
      <c r="O32" s="38">
        <v>5366.8428010551734</v>
      </c>
      <c r="P32" s="38">
        <v>2764.9746790822896</v>
      </c>
      <c r="Q32" s="47">
        <v>38186.503866335748</v>
      </c>
      <c r="R32" s="38">
        <v>8541.5571504566851</v>
      </c>
      <c r="S32" s="38">
        <v>394.38280180289433</v>
      </c>
      <c r="T32" s="7">
        <v>119462.27741173614</v>
      </c>
      <c r="U32" s="7">
        <v>594401.98898982024</v>
      </c>
      <c r="V32" s="7">
        <v>2071.9331349479112</v>
      </c>
      <c r="W32" s="7">
        <v>0</v>
      </c>
      <c r="X32" s="7">
        <v>0</v>
      </c>
    </row>
    <row r="33" spans="1:24" x14ac:dyDescent="0.2">
      <c r="A33" s="10" t="s">
        <v>76</v>
      </c>
      <c r="B33" s="11">
        <v>481151.97994350811</v>
      </c>
      <c r="C33" s="11">
        <v>85416.072521139111</v>
      </c>
      <c r="D33" s="11">
        <v>566568.05246464722</v>
      </c>
      <c r="E33" s="11">
        <v>310440.57413146732</v>
      </c>
      <c r="F33" s="11">
        <v>53720.816256870574</v>
      </c>
      <c r="G33" s="35">
        <v>79254.313812163426</v>
      </c>
      <c r="H33" s="36">
        <v>30760.182240678827</v>
      </c>
      <c r="I33" s="36">
        <v>15566.99772395939</v>
      </c>
      <c r="J33" s="36">
        <v>15193.184516719439</v>
      </c>
      <c r="K33" s="36">
        <v>23770.937601859288</v>
      </c>
      <c r="L33" s="36">
        <v>11292.176136519098</v>
      </c>
      <c r="M33" s="36">
        <v>12478.761465340189</v>
      </c>
      <c r="N33" s="36">
        <v>6989.2446388195403</v>
      </c>
      <c r="O33" s="36">
        <v>4274.8215874402913</v>
      </c>
      <c r="P33" s="36">
        <v>2714.4230513792495</v>
      </c>
      <c r="Q33" s="46">
        <v>39217.072981326841</v>
      </c>
      <c r="R33" s="36">
        <v>8849.8821273009944</v>
      </c>
      <c r="S33" s="36">
        <v>427.1764628567596</v>
      </c>
      <c r="T33" s="11">
        <v>119619.17122810414</v>
      </c>
      <c r="U33" s="11">
        <v>566568.05246464722</v>
      </c>
      <c r="V33" s="11">
        <v>3533.1507230072061</v>
      </c>
      <c r="W33" s="11">
        <v>0</v>
      </c>
      <c r="X33" s="11">
        <v>0</v>
      </c>
    </row>
    <row r="34" spans="1:24" x14ac:dyDescent="0.2">
      <c r="A34" s="34" t="s">
        <v>77</v>
      </c>
      <c r="B34" s="7">
        <v>484543.6768765623</v>
      </c>
      <c r="C34" s="7">
        <v>88375.321572668574</v>
      </c>
      <c r="D34" s="7">
        <v>572918.99844923092</v>
      </c>
      <c r="E34" s="7">
        <v>293849.79395204922</v>
      </c>
      <c r="F34" s="7">
        <v>60194.718175438473</v>
      </c>
      <c r="G34" s="37">
        <v>75368.480470838374</v>
      </c>
      <c r="H34" s="38">
        <v>28076.649739479148</v>
      </c>
      <c r="I34" s="38">
        <v>13266.097558050586</v>
      </c>
      <c r="J34" s="38">
        <v>14810.552181428562</v>
      </c>
      <c r="K34" s="38">
        <v>22231.720119796053</v>
      </c>
      <c r="L34" s="38">
        <v>9914.8350080741166</v>
      </c>
      <c r="M34" s="38">
        <v>12316.885111721938</v>
      </c>
      <c r="N34" s="38">
        <v>5844.9296196830928</v>
      </c>
      <c r="O34" s="38">
        <v>3351.262549976469</v>
      </c>
      <c r="P34" s="38">
        <v>2493.6670697066238</v>
      </c>
      <c r="Q34" s="47">
        <v>40190.084832941597</v>
      </c>
      <c r="R34" s="38">
        <v>6659.2129637760854</v>
      </c>
      <c r="S34" s="38">
        <v>442.53293464154285</v>
      </c>
      <c r="T34" s="7">
        <v>120898.05016710557</v>
      </c>
      <c r="U34" s="7">
        <v>572918.99844923092</v>
      </c>
      <c r="V34" s="7">
        <v>22607.903844412853</v>
      </c>
      <c r="W34" s="7">
        <v>0</v>
      </c>
      <c r="X34" s="7">
        <v>0</v>
      </c>
    </row>
    <row r="35" spans="1:24" x14ac:dyDescent="0.2">
      <c r="A35" s="10" t="s">
        <v>78</v>
      </c>
      <c r="B35" s="11">
        <v>493602.53057785495</v>
      </c>
      <c r="C35" s="11">
        <v>84904.777449941423</v>
      </c>
      <c r="D35" s="11">
        <v>578507.30802779633</v>
      </c>
      <c r="E35" s="11">
        <v>319799.76251832145</v>
      </c>
      <c r="F35" s="11">
        <v>54179.355471642251</v>
      </c>
      <c r="G35" s="35">
        <v>80672.434723857747</v>
      </c>
      <c r="H35" s="36">
        <v>32438.021771523527</v>
      </c>
      <c r="I35" s="36">
        <v>17027.476951898276</v>
      </c>
      <c r="J35" s="36">
        <v>15410.544819625251</v>
      </c>
      <c r="K35" s="36">
        <v>23958.506630391479</v>
      </c>
      <c r="L35" s="36">
        <v>11368.329115707644</v>
      </c>
      <c r="M35" s="36">
        <v>12590.177514683835</v>
      </c>
      <c r="N35" s="36">
        <v>8479.5151411320494</v>
      </c>
      <c r="O35" s="36">
        <v>5659.1478361906329</v>
      </c>
      <c r="P35" s="36">
        <v>2820.3673049414165</v>
      </c>
      <c r="Q35" s="46">
        <v>40453.180792300613</v>
      </c>
      <c r="R35" s="36">
        <v>7365.5266509830526</v>
      </c>
      <c r="S35" s="36">
        <v>415.70550905054586</v>
      </c>
      <c r="T35" s="11">
        <v>119186.92694656595</v>
      </c>
      <c r="U35" s="11">
        <v>578507.30802779633</v>
      </c>
      <c r="V35" s="11">
        <v>4668.8283674091235</v>
      </c>
      <c r="W35" s="11">
        <v>0</v>
      </c>
      <c r="X35" s="11">
        <v>0</v>
      </c>
    </row>
    <row r="36" spans="1:24" x14ac:dyDescent="0.2">
      <c r="A36" s="34" t="s">
        <v>79</v>
      </c>
      <c r="B36" s="7">
        <v>581668.24987960246</v>
      </c>
      <c r="C36" s="7">
        <v>97288.203296056818</v>
      </c>
      <c r="D36" s="7">
        <v>678956.45317565929</v>
      </c>
      <c r="E36" s="7">
        <v>385778.07211062423</v>
      </c>
      <c r="F36" s="7">
        <v>58212.171986110239</v>
      </c>
      <c r="G36" s="37">
        <v>94508.358707974621</v>
      </c>
      <c r="H36" s="38">
        <v>43175.788232722523</v>
      </c>
      <c r="I36" s="38">
        <v>22522.222410111543</v>
      </c>
      <c r="J36" s="38">
        <v>20653.565822610977</v>
      </c>
      <c r="K36" s="38">
        <v>31506.147167424751</v>
      </c>
      <c r="L36" s="38">
        <v>14985.056916131873</v>
      </c>
      <c r="M36" s="38">
        <v>16521.090251292877</v>
      </c>
      <c r="N36" s="38">
        <v>11669.641065297768</v>
      </c>
      <c r="O36" s="38">
        <v>7537.165493979669</v>
      </c>
      <c r="P36" s="38">
        <v>4132.4755713180994</v>
      </c>
      <c r="Q36" s="47">
        <v>42525.903537056802</v>
      </c>
      <c r="R36" s="38">
        <v>8376.6259204831604</v>
      </c>
      <c r="S36" s="38">
        <v>430.04101771213323</v>
      </c>
      <c r="T36" s="7">
        <v>138217.54798367393</v>
      </c>
      <c r="U36" s="7">
        <v>678956.45317565929</v>
      </c>
      <c r="V36" s="7">
        <v>2240.3023872762333</v>
      </c>
      <c r="W36" s="7">
        <v>0</v>
      </c>
      <c r="X36" s="7">
        <v>0</v>
      </c>
    </row>
    <row r="37" spans="1:24" x14ac:dyDescent="0.2">
      <c r="A37" s="10" t="s">
        <v>80</v>
      </c>
      <c r="B37" s="11">
        <v>514697.78950542817</v>
      </c>
      <c r="C37" s="11">
        <v>96844.893037090456</v>
      </c>
      <c r="D37" s="11">
        <v>611542.6825425186</v>
      </c>
      <c r="E37" s="11">
        <v>323831.36566135968</v>
      </c>
      <c r="F37" s="11">
        <v>58977.839293055164</v>
      </c>
      <c r="G37" s="35">
        <v>89948.604167109792</v>
      </c>
      <c r="H37" s="36">
        <v>38621.369809182397</v>
      </c>
      <c r="I37" s="36">
        <v>19733.000201720421</v>
      </c>
      <c r="J37" s="36">
        <v>18888.369607461977</v>
      </c>
      <c r="K37" s="36">
        <v>28720.471046095823</v>
      </c>
      <c r="L37" s="36">
        <v>13410.222004201378</v>
      </c>
      <c r="M37" s="36">
        <v>15310.249041894445</v>
      </c>
      <c r="N37" s="36">
        <v>9900.898763086574</v>
      </c>
      <c r="O37" s="36">
        <v>6322.7781975190428</v>
      </c>
      <c r="P37" s="36">
        <v>3578.1205655675312</v>
      </c>
      <c r="Q37" s="46">
        <v>42323.624158829327</v>
      </c>
      <c r="R37" s="36">
        <v>8563.8995668528187</v>
      </c>
      <c r="S37" s="36">
        <v>439.71063224524789</v>
      </c>
      <c r="T37" s="11">
        <v>135432.69307676284</v>
      </c>
      <c r="U37" s="11">
        <v>611542.6825425186</v>
      </c>
      <c r="V37" s="11">
        <v>3352.1803442310757</v>
      </c>
      <c r="W37" s="11">
        <v>0</v>
      </c>
      <c r="X37" s="11">
        <v>0</v>
      </c>
    </row>
    <row r="38" spans="1:24" x14ac:dyDescent="0.2">
      <c r="A38" s="34" t="s">
        <v>81</v>
      </c>
      <c r="B38" s="7">
        <v>522255.20005077147</v>
      </c>
      <c r="C38" s="7">
        <v>99636.557923835848</v>
      </c>
      <c r="D38" s="7">
        <v>621891.75797460729</v>
      </c>
      <c r="E38" s="7">
        <v>311201.93506826391</v>
      </c>
      <c r="F38" s="7">
        <v>65561.512622711351</v>
      </c>
      <c r="G38" s="37">
        <v>92100.022937559741</v>
      </c>
      <c r="H38" s="38">
        <v>39592.913314104939</v>
      </c>
      <c r="I38" s="38">
        <v>18655.816983567147</v>
      </c>
      <c r="J38" s="38">
        <v>20937.096330537792</v>
      </c>
      <c r="K38" s="38">
        <v>29105.593203248238</v>
      </c>
      <c r="L38" s="38">
        <v>13109.670219828322</v>
      </c>
      <c r="M38" s="38">
        <v>15995.922983419916</v>
      </c>
      <c r="N38" s="38">
        <v>10487.320110856703</v>
      </c>
      <c r="O38" s="38">
        <v>5546.1467637388259</v>
      </c>
      <c r="P38" s="38">
        <v>4941.1733471178768</v>
      </c>
      <c r="Q38" s="47">
        <v>45290.73520284392</v>
      </c>
      <c r="R38" s="38">
        <v>6779.5986557813758</v>
      </c>
      <c r="S38" s="38">
        <v>436.77576482950838</v>
      </c>
      <c r="T38" s="7">
        <v>129550.81848020395</v>
      </c>
      <c r="U38" s="7">
        <v>621891.75797460729</v>
      </c>
      <c r="V38" s="7">
        <v>23477.468865868381</v>
      </c>
      <c r="W38" s="7">
        <v>0</v>
      </c>
      <c r="X38" s="7">
        <v>0</v>
      </c>
    </row>
    <row r="39" spans="1:24" x14ac:dyDescent="0.2">
      <c r="A39" s="10" t="s">
        <v>82</v>
      </c>
      <c r="B39" s="11">
        <v>532348.2120169173</v>
      </c>
      <c r="C39" s="11">
        <v>96613.891639486697</v>
      </c>
      <c r="D39" s="11">
        <v>628962.10365640395</v>
      </c>
      <c r="E39" s="11">
        <v>354888.1198370661</v>
      </c>
      <c r="F39" s="11">
        <v>56878.879612771321</v>
      </c>
      <c r="G39" s="35">
        <v>93836.573169233787</v>
      </c>
      <c r="H39" s="36">
        <v>40157.019991267938</v>
      </c>
      <c r="I39" s="36">
        <v>19991.34508567434</v>
      </c>
      <c r="J39" s="36">
        <v>20165.674905593594</v>
      </c>
      <c r="K39" s="36">
        <v>29994.869411527776</v>
      </c>
      <c r="L39" s="36">
        <v>13088.192220735151</v>
      </c>
      <c r="M39" s="36">
        <v>16906.677190792623</v>
      </c>
      <c r="N39" s="36">
        <v>10162.150579740161</v>
      </c>
      <c r="O39" s="36">
        <v>6903.1528649391885</v>
      </c>
      <c r="P39" s="36">
        <v>3258.9977148009716</v>
      </c>
      <c r="Q39" s="46">
        <v>45601.146704741805</v>
      </c>
      <c r="R39" s="36">
        <v>7640.0897366614754</v>
      </c>
      <c r="S39" s="36">
        <v>438.31673656257414</v>
      </c>
      <c r="T39" s="11">
        <v>125801.74305657322</v>
      </c>
      <c r="U39" s="11">
        <v>628962.10365640395</v>
      </c>
      <c r="V39" s="11">
        <v>-2443.2120192403586</v>
      </c>
      <c r="W39" s="11">
        <v>0</v>
      </c>
      <c r="X39" s="11">
        <v>0</v>
      </c>
    </row>
    <row r="40" spans="1:24" x14ac:dyDescent="0.2">
      <c r="A40" s="34" t="s">
        <v>83</v>
      </c>
      <c r="B40" s="7">
        <v>614076.39260854386</v>
      </c>
      <c r="C40" s="7">
        <v>101743.8617298436</v>
      </c>
      <c r="D40" s="7">
        <v>715820.2543383874</v>
      </c>
      <c r="E40" s="7">
        <v>412814.66669057618</v>
      </c>
      <c r="F40" s="7">
        <v>60002.962566283692</v>
      </c>
      <c r="G40" s="37">
        <v>105355.8130616704</v>
      </c>
      <c r="H40" s="38">
        <v>48448.00798174167</v>
      </c>
      <c r="I40" s="38">
        <v>25160.599069927463</v>
      </c>
      <c r="J40" s="38">
        <v>23287.408911814207</v>
      </c>
      <c r="K40" s="38">
        <v>35657.297595642827</v>
      </c>
      <c r="L40" s="38">
        <v>16666.681443029232</v>
      </c>
      <c r="M40" s="38">
        <v>18990.616152613595</v>
      </c>
      <c r="N40" s="38">
        <v>12790.710386098843</v>
      </c>
      <c r="O40" s="38">
        <v>8493.9176268982283</v>
      </c>
      <c r="P40" s="38">
        <v>4296.7927592006145</v>
      </c>
      <c r="Q40" s="47">
        <v>47234.211773332878</v>
      </c>
      <c r="R40" s="38">
        <v>9245.2574147047962</v>
      </c>
      <c r="S40" s="38">
        <v>428.33589189105857</v>
      </c>
      <c r="T40" s="7">
        <v>141431.39484319702</v>
      </c>
      <c r="U40" s="7">
        <v>715820.2543383874</v>
      </c>
      <c r="V40" s="7">
        <v>-3784.5828233397406</v>
      </c>
      <c r="W40" s="7">
        <v>0</v>
      </c>
      <c r="X40" s="7">
        <v>0</v>
      </c>
    </row>
    <row r="41" spans="1:24" x14ac:dyDescent="0.2">
      <c r="A41" s="10" t="s">
        <v>84</v>
      </c>
      <c r="B41" s="11">
        <v>562978.96562687657</v>
      </c>
      <c r="C41" s="11">
        <v>109844.576627056</v>
      </c>
      <c r="D41" s="11">
        <v>672823.54225393257</v>
      </c>
      <c r="E41" s="11">
        <v>372993.09379983688</v>
      </c>
      <c r="F41" s="11">
        <v>60840.091459644784</v>
      </c>
      <c r="G41" s="35">
        <v>106228.60234204463</v>
      </c>
      <c r="H41" s="36">
        <v>47138.198251612732</v>
      </c>
      <c r="I41" s="36">
        <v>24352.500422673489</v>
      </c>
      <c r="J41" s="36">
        <v>22785.697828939239</v>
      </c>
      <c r="K41" s="36">
        <v>35606.859615719761</v>
      </c>
      <c r="L41" s="36">
        <v>16625.872432085649</v>
      </c>
      <c r="M41" s="36">
        <v>18980.987183634112</v>
      </c>
      <c r="N41" s="36">
        <v>11531.338635892967</v>
      </c>
      <c r="O41" s="36">
        <v>7726.62799058784</v>
      </c>
      <c r="P41" s="36">
        <v>3804.7106453051269</v>
      </c>
      <c r="Q41" s="46">
        <v>49579.596014446921</v>
      </c>
      <c r="R41" s="36">
        <v>9044.9746051175171</v>
      </c>
      <c r="S41" s="36">
        <v>465.83347086745442</v>
      </c>
      <c r="T41" s="11">
        <v>139275.06000824485</v>
      </c>
      <c r="U41" s="11">
        <v>672823.54225393257</v>
      </c>
      <c r="V41" s="11">
        <v>-6513.3053558385091</v>
      </c>
      <c r="W41" s="11">
        <v>0</v>
      </c>
      <c r="X41" s="11">
        <v>0</v>
      </c>
    </row>
    <row r="42" spans="1:24" x14ac:dyDescent="0.2">
      <c r="A42" s="34" t="s">
        <v>85</v>
      </c>
      <c r="B42" s="7">
        <v>572794.04663058836</v>
      </c>
      <c r="C42" s="7">
        <v>112095.47619426234</v>
      </c>
      <c r="D42" s="7">
        <v>684889.52282485075</v>
      </c>
      <c r="E42" s="7">
        <v>346795.75351214455</v>
      </c>
      <c r="F42" s="7">
        <v>68028.752176288792</v>
      </c>
      <c r="G42" s="37">
        <v>103509.58849471423</v>
      </c>
      <c r="H42" s="38">
        <v>45880.12508384962</v>
      </c>
      <c r="I42" s="38">
        <v>23808.293625435199</v>
      </c>
      <c r="J42" s="38">
        <v>22071.831458414425</v>
      </c>
      <c r="K42" s="38">
        <v>34363.409768818899</v>
      </c>
      <c r="L42" s="38">
        <v>16220.280349147024</v>
      </c>
      <c r="M42" s="38">
        <v>18143.129419671877</v>
      </c>
      <c r="N42" s="38">
        <v>11516.71531503072</v>
      </c>
      <c r="O42" s="38">
        <v>7588.013276288174</v>
      </c>
      <c r="P42" s="43">
        <v>3928.7020387425459</v>
      </c>
      <c r="Q42" s="51">
        <v>50584.035385242998</v>
      </c>
      <c r="R42" s="43">
        <v>6562.5682519413631</v>
      </c>
      <c r="S42" s="43">
        <v>482.85977368024646</v>
      </c>
      <c r="T42" s="7">
        <v>144930.84608108603</v>
      </c>
      <c r="U42" s="7">
        <v>684889.52282485075</v>
      </c>
      <c r="V42" s="7">
        <v>21624.582560617051</v>
      </c>
      <c r="W42" s="7">
        <v>0</v>
      </c>
      <c r="X42" s="7">
        <v>0</v>
      </c>
    </row>
    <row r="43" spans="1:24" x14ac:dyDescent="0.2">
      <c r="A43" s="10" t="s">
        <v>86</v>
      </c>
      <c r="B43" s="11">
        <v>576846.88569942722</v>
      </c>
      <c r="C43" s="11">
        <v>112275.54046719316</v>
      </c>
      <c r="D43" s="11">
        <v>689122.42616662034</v>
      </c>
      <c r="E43" s="11">
        <v>394546.92237347405</v>
      </c>
      <c r="F43" s="11">
        <v>61224.204722923663</v>
      </c>
      <c r="G43" s="35">
        <v>111459.50015804857</v>
      </c>
      <c r="H43" s="36">
        <v>52653.902590162383</v>
      </c>
      <c r="I43" s="36">
        <v>23493.95562187794</v>
      </c>
      <c r="J43" s="40">
        <v>29159.946968284439</v>
      </c>
      <c r="K43" s="39">
        <v>40561.204107015074</v>
      </c>
      <c r="L43" s="36">
        <v>15001.694443914319</v>
      </c>
      <c r="M43" s="39">
        <v>25559.509663100751</v>
      </c>
      <c r="N43" s="39">
        <v>12092.698483147306</v>
      </c>
      <c r="O43" s="36">
        <v>8492.261177963619</v>
      </c>
      <c r="P43" s="39">
        <v>3600.4373051836874</v>
      </c>
      <c r="Q43" s="48">
        <v>50829.942676403232</v>
      </c>
      <c r="R43" s="39">
        <v>7495.1363113071302</v>
      </c>
      <c r="S43" s="39">
        <v>480.51858017583288</v>
      </c>
      <c r="T43" s="11">
        <v>129994.29307272191</v>
      </c>
      <c r="U43" s="11">
        <v>689122.42616662034</v>
      </c>
      <c r="V43" s="11">
        <v>-8102.4941605478389</v>
      </c>
      <c r="W43" s="11">
        <v>0</v>
      </c>
      <c r="X43" s="11">
        <v>0</v>
      </c>
    </row>
    <row r="44" spans="1:24" x14ac:dyDescent="0.2">
      <c r="A44" s="34" t="s">
        <v>87</v>
      </c>
      <c r="B44" s="7">
        <v>674620.56300648488</v>
      </c>
      <c r="C44" s="7">
        <v>117677.32624788815</v>
      </c>
      <c r="D44" s="7">
        <v>792297.88925437303</v>
      </c>
      <c r="E44" s="7">
        <v>444046.11165498366</v>
      </c>
      <c r="F44" s="7">
        <v>65259.863868160544</v>
      </c>
      <c r="G44" s="37">
        <v>125373.05789199457</v>
      </c>
      <c r="H44" s="38">
        <v>63781.466033341334</v>
      </c>
      <c r="I44" s="38">
        <v>29514.046501671153</v>
      </c>
      <c r="J44" s="38">
        <v>34267.419531670181</v>
      </c>
      <c r="K44" s="41">
        <v>48655.415097731719</v>
      </c>
      <c r="L44" s="38">
        <v>19606.9840856308</v>
      </c>
      <c r="M44" s="41">
        <v>29048.431012100922</v>
      </c>
      <c r="N44" s="41">
        <v>15126.050935609612</v>
      </c>
      <c r="O44" s="38">
        <v>9907.0624160403531</v>
      </c>
      <c r="P44" s="41">
        <v>5218.9885195692586</v>
      </c>
      <c r="Q44" s="49">
        <v>51752.303712497305</v>
      </c>
      <c r="R44" s="41">
        <v>9358.024265715012</v>
      </c>
      <c r="S44" s="41">
        <v>481.26388044091891</v>
      </c>
      <c r="T44" s="7">
        <v>151852.51450331474</v>
      </c>
      <c r="U44" s="7">
        <v>792297.88925437303</v>
      </c>
      <c r="V44" s="7">
        <v>5766.3413359196438</v>
      </c>
      <c r="W44" s="7">
        <v>0</v>
      </c>
      <c r="X44" s="7">
        <v>0</v>
      </c>
    </row>
    <row r="45" spans="1:24" x14ac:dyDescent="0.2">
      <c r="A45" s="10" t="s">
        <v>88</v>
      </c>
      <c r="B45" s="11">
        <v>610425.69401485357</v>
      </c>
      <c r="C45" s="11">
        <v>136188.56334207152</v>
      </c>
      <c r="D45" s="11">
        <v>746614.25735692505</v>
      </c>
      <c r="E45" s="11">
        <v>403183.03818433546</v>
      </c>
      <c r="F45" s="11">
        <v>65411.563296301509</v>
      </c>
      <c r="G45" s="35">
        <v>128893.70334910932</v>
      </c>
      <c r="H45" s="36">
        <v>63543.072737450369</v>
      </c>
      <c r="I45" s="36">
        <v>28053.164971591999</v>
      </c>
      <c r="J45" s="36">
        <v>35489.90776585837</v>
      </c>
      <c r="K45" s="39">
        <v>49509.093948067413</v>
      </c>
      <c r="L45" s="36">
        <v>18881.568113630448</v>
      </c>
      <c r="M45" s="39">
        <v>30627.525834436969</v>
      </c>
      <c r="N45" s="39">
        <v>14033.978789382956</v>
      </c>
      <c r="O45" s="36">
        <v>9171.5968579615528</v>
      </c>
      <c r="P45" s="39">
        <v>4862.3819314214034</v>
      </c>
      <c r="Q45" s="48">
        <v>56089.131298648819</v>
      </c>
      <c r="R45" s="39">
        <v>8767.8076597872405</v>
      </c>
      <c r="S45" s="39">
        <v>493.6916532228812</v>
      </c>
      <c r="T45" s="11">
        <v>153959.99205222024</v>
      </c>
      <c r="U45" s="11">
        <v>746614.25735692505</v>
      </c>
      <c r="V45" s="11">
        <v>-4834.0395250414695</v>
      </c>
      <c r="W45" s="11">
        <v>0</v>
      </c>
      <c r="X45" s="11">
        <v>0</v>
      </c>
    </row>
    <row r="46" spans="1:24" x14ac:dyDescent="0.2">
      <c r="A46" s="34" t="s">
        <v>89</v>
      </c>
      <c r="B46" s="7">
        <v>625876.86786359688</v>
      </c>
      <c r="C46" s="7">
        <v>136704.0597547481</v>
      </c>
      <c r="D46" s="7">
        <v>762580.92761834501</v>
      </c>
      <c r="E46" s="7">
        <v>384630.07880417624</v>
      </c>
      <c r="F46" s="7">
        <v>73096.788473659748</v>
      </c>
      <c r="G46" s="37">
        <v>126843.69936850498</v>
      </c>
      <c r="H46" s="38">
        <v>61533.994118290124</v>
      </c>
      <c r="I46" s="38">
        <v>26579.328184840451</v>
      </c>
      <c r="J46" s="38">
        <v>34954.665933449673</v>
      </c>
      <c r="K46" s="41">
        <v>49449.921791307308</v>
      </c>
      <c r="L46" s="38">
        <v>17879.729706894366</v>
      </c>
      <c r="M46" s="41">
        <v>31570.192084412942</v>
      </c>
      <c r="N46" s="41">
        <v>12084.07232698282</v>
      </c>
      <c r="O46" s="38">
        <v>8699.5984779460869</v>
      </c>
      <c r="P46" s="41">
        <v>3384.4738490367326</v>
      </c>
      <c r="Q46" s="49">
        <v>57278.025535906112</v>
      </c>
      <c r="R46" s="41">
        <v>7514.5222460303976</v>
      </c>
      <c r="S46" s="41">
        <v>517.15746827835062</v>
      </c>
      <c r="T46" s="7">
        <v>160654.2198809369</v>
      </c>
      <c r="U46" s="7">
        <v>762580.92761834501</v>
      </c>
      <c r="V46" s="7">
        <v>17356.141091067057</v>
      </c>
      <c r="W46" s="7">
        <v>0</v>
      </c>
      <c r="X46" s="7">
        <v>0</v>
      </c>
    </row>
    <row r="47" spans="1:24" x14ac:dyDescent="0.2">
      <c r="A47" s="10" t="s">
        <v>90</v>
      </c>
      <c r="B47" s="11">
        <v>616720.35706447833</v>
      </c>
      <c r="C47" s="11">
        <v>138615.19699718201</v>
      </c>
      <c r="D47" s="11">
        <v>755335.55406166031</v>
      </c>
      <c r="E47" s="11">
        <v>434706.92070959473</v>
      </c>
      <c r="F47" s="11">
        <v>63538.090213852025</v>
      </c>
      <c r="G47" s="35">
        <v>130866.27503076549</v>
      </c>
      <c r="H47" s="36">
        <v>65763.003106007294</v>
      </c>
      <c r="I47" s="36">
        <v>25479.627169128638</v>
      </c>
      <c r="J47" s="36">
        <v>40283.375936878663</v>
      </c>
      <c r="K47" s="39">
        <v>50905.683393071595</v>
      </c>
      <c r="L47" s="36">
        <v>16469.501046400175</v>
      </c>
      <c r="M47" s="39">
        <v>34436.18234667142</v>
      </c>
      <c r="N47" s="39">
        <v>14857.319712935709</v>
      </c>
      <c r="O47" s="36">
        <v>9010.1261227284631</v>
      </c>
      <c r="P47" s="39">
        <v>5847.1935902072455</v>
      </c>
      <c r="Q47" s="48">
        <v>56634.339001434921</v>
      </c>
      <c r="R47" s="39">
        <v>7969.5338911667113</v>
      </c>
      <c r="S47" s="39">
        <v>499.39903215654977</v>
      </c>
      <c r="T47" s="11">
        <v>138205.65471421785</v>
      </c>
      <c r="U47" s="11">
        <v>755335.55406166031</v>
      </c>
      <c r="V47" s="11">
        <v>-11981.386606769784</v>
      </c>
      <c r="W47" s="11">
        <v>0</v>
      </c>
      <c r="X47" s="11">
        <v>0</v>
      </c>
    </row>
    <row r="48" spans="1:24" x14ac:dyDescent="0.2">
      <c r="A48" s="34" t="s">
        <v>91</v>
      </c>
      <c r="B48" s="7">
        <v>711405.50045523292</v>
      </c>
      <c r="C48" s="7">
        <v>147043.53953203355</v>
      </c>
      <c r="D48" s="7">
        <v>858449.03998726653</v>
      </c>
      <c r="E48" s="7">
        <v>485578.45935453649</v>
      </c>
      <c r="F48" s="7">
        <v>69148.379392770483</v>
      </c>
      <c r="G48" s="37">
        <v>146972.60805294834</v>
      </c>
      <c r="H48" s="38">
        <v>77672.864201325821</v>
      </c>
      <c r="I48" s="38">
        <v>32122.832155399614</v>
      </c>
      <c r="J48" s="38">
        <v>45550.032045926208</v>
      </c>
      <c r="K48" s="41">
        <v>61173.967613547466</v>
      </c>
      <c r="L48" s="38">
        <v>20736.590260572477</v>
      </c>
      <c r="M48" s="41">
        <v>40437.377352974989</v>
      </c>
      <c r="N48" s="41">
        <v>16498.896587778356</v>
      </c>
      <c r="O48" s="38">
        <v>11386.241894827135</v>
      </c>
      <c r="P48" s="41">
        <v>5112.6546929512197</v>
      </c>
      <c r="Q48" s="49">
        <v>59792.438520399708</v>
      </c>
      <c r="R48" s="41">
        <v>9009.37702576228</v>
      </c>
      <c r="S48" s="41">
        <v>497.92830546053585</v>
      </c>
      <c r="T48" s="7">
        <v>147769.55715328988</v>
      </c>
      <c r="U48" s="7">
        <v>858449.03998726653</v>
      </c>
      <c r="V48" s="7">
        <v>8980.036033721306</v>
      </c>
      <c r="W48" s="7">
        <v>0</v>
      </c>
      <c r="X48" s="7">
        <v>0</v>
      </c>
    </row>
    <row r="49" spans="1:24" x14ac:dyDescent="0.2">
      <c r="A49" s="10" t="s">
        <v>92</v>
      </c>
      <c r="B49" s="11">
        <v>647087.95974249416</v>
      </c>
      <c r="C49" s="11">
        <v>153056.79563738545</v>
      </c>
      <c r="D49" s="11">
        <v>800144.75537987961</v>
      </c>
      <c r="E49" s="11">
        <v>425312.74440875015</v>
      </c>
      <c r="F49" s="11">
        <v>69622.829397327776</v>
      </c>
      <c r="G49" s="35">
        <v>138451.48746983963</v>
      </c>
      <c r="H49" s="36">
        <v>70399.386508227952</v>
      </c>
      <c r="I49" s="36">
        <v>27827.071403981237</v>
      </c>
      <c r="J49" s="40">
        <v>42572.315104246714</v>
      </c>
      <c r="K49" s="39">
        <v>55368.878680422567</v>
      </c>
      <c r="L49" s="36">
        <v>18328.824412878083</v>
      </c>
      <c r="M49" s="39">
        <v>37040.054267544489</v>
      </c>
      <c r="N49" s="39">
        <v>15030.507827805381</v>
      </c>
      <c r="O49" s="36">
        <v>9498.2469911031567</v>
      </c>
      <c r="P49" s="39">
        <v>5532.2608367022231</v>
      </c>
      <c r="Q49" s="48">
        <v>59238.674153937311</v>
      </c>
      <c r="R49" s="39">
        <v>8273.6662314699333</v>
      </c>
      <c r="S49" s="39">
        <v>539.76057620444726</v>
      </c>
      <c r="T49" s="11">
        <v>169221.27116816866</v>
      </c>
      <c r="U49" s="11">
        <v>800144.75537987961</v>
      </c>
      <c r="V49" s="11">
        <v>-2463.5770642065149</v>
      </c>
      <c r="W49" s="11">
        <v>0</v>
      </c>
      <c r="X49" s="11">
        <v>0</v>
      </c>
    </row>
    <row r="50" spans="1:24" x14ac:dyDescent="0.2">
      <c r="A50" s="34" t="s">
        <v>93</v>
      </c>
      <c r="B50" s="7">
        <v>613490.82170264097</v>
      </c>
      <c r="C50" s="7">
        <v>132326.80332668536</v>
      </c>
      <c r="D50" s="7">
        <v>745817.6250293263</v>
      </c>
      <c r="E50" s="7">
        <v>398635.44285744097</v>
      </c>
      <c r="F50" s="7">
        <v>75972.699166944643</v>
      </c>
      <c r="G50" s="37">
        <v>119110.68925230175</v>
      </c>
      <c r="H50" s="38">
        <v>58636.704514312667</v>
      </c>
      <c r="I50" s="38">
        <v>23785.080320145134</v>
      </c>
      <c r="J50" s="38">
        <v>34851.624194167533</v>
      </c>
      <c r="K50" s="41">
        <v>47218.509564486172</v>
      </c>
      <c r="L50" s="38">
        <v>16630.719453891386</v>
      </c>
      <c r="M50" s="41">
        <v>30587.790110594786</v>
      </c>
      <c r="N50" s="41">
        <v>11418.194949826498</v>
      </c>
      <c r="O50" s="38">
        <v>7154.3608662537499</v>
      </c>
      <c r="P50" s="41">
        <v>4263.8340835727495</v>
      </c>
      <c r="Q50" s="49">
        <v>52476.376506461238</v>
      </c>
      <c r="R50" s="41">
        <v>7462.6586065267265</v>
      </c>
      <c r="S50" s="41">
        <v>534.94962500111365</v>
      </c>
      <c r="T50" s="7">
        <v>145677.599528055</v>
      </c>
      <c r="U50" s="7">
        <v>745817.6250293263</v>
      </c>
      <c r="V50" s="7">
        <v>6421.1942245838236</v>
      </c>
      <c r="W50" s="7">
        <v>0</v>
      </c>
      <c r="X50" s="7">
        <v>0</v>
      </c>
    </row>
    <row r="51" spans="1:24" x14ac:dyDescent="0.2">
      <c r="A51" s="10" t="s">
        <v>94</v>
      </c>
      <c r="B51" s="11">
        <v>578553.04424240452</v>
      </c>
      <c r="C51" s="11">
        <v>108884.58517996111</v>
      </c>
      <c r="D51" s="11">
        <v>687437.62942236569</v>
      </c>
      <c r="E51" s="11">
        <v>410435.15837710962</v>
      </c>
      <c r="F51" s="11">
        <v>65839.054780303151</v>
      </c>
      <c r="G51" s="35">
        <v>95500.572106358406</v>
      </c>
      <c r="H51" s="36">
        <v>45530.593032370394</v>
      </c>
      <c r="I51" s="36">
        <v>18259.984375372864</v>
      </c>
      <c r="J51" s="40">
        <v>27270.608656997527</v>
      </c>
      <c r="K51" s="39">
        <v>36840.381178505559</v>
      </c>
      <c r="L51" s="36">
        <v>11538.56650248703</v>
      </c>
      <c r="M51" s="39">
        <v>25301.81467601853</v>
      </c>
      <c r="N51" s="39">
        <v>8690.2118538648301</v>
      </c>
      <c r="O51" s="36">
        <v>6721.4178728858351</v>
      </c>
      <c r="P51" s="39">
        <v>1968.7939809789957</v>
      </c>
      <c r="Q51" s="48">
        <v>42031.035573027322</v>
      </c>
      <c r="R51" s="39">
        <v>7417.465648456272</v>
      </c>
      <c r="S51" s="39">
        <v>521.47785250442018</v>
      </c>
      <c r="T51" s="11">
        <v>127658.2065877633</v>
      </c>
      <c r="U51" s="11">
        <v>687437.62942236569</v>
      </c>
      <c r="V51" s="11">
        <v>-11995.36242916899</v>
      </c>
      <c r="W51" s="11">
        <v>0</v>
      </c>
      <c r="X51" s="11">
        <v>0</v>
      </c>
    </row>
    <row r="52" spans="1:24" x14ac:dyDescent="0.2">
      <c r="A52" s="34" t="s">
        <v>95</v>
      </c>
      <c r="B52" s="7">
        <v>631197.75186006888</v>
      </c>
      <c r="C52" s="7">
        <v>104729.45493210446</v>
      </c>
      <c r="D52" s="7">
        <v>735927.20679217333</v>
      </c>
      <c r="E52" s="7">
        <v>423959.33862360148</v>
      </c>
      <c r="F52" s="7">
        <v>71368.489362473789</v>
      </c>
      <c r="G52" s="37">
        <v>99870.790794023254</v>
      </c>
      <c r="H52" s="38">
        <v>49352.346161526628</v>
      </c>
      <c r="I52" s="38">
        <v>24269.479190357677</v>
      </c>
      <c r="J52" s="38">
        <v>25082.866971168947</v>
      </c>
      <c r="K52" s="41">
        <v>38705.363421828144</v>
      </c>
      <c r="L52" s="38">
        <v>16241.821502051473</v>
      </c>
      <c r="M52" s="41">
        <v>22463.541919776671</v>
      </c>
      <c r="N52" s="41">
        <v>10646.982739698478</v>
      </c>
      <c r="O52" s="38">
        <v>8027.6576883062025</v>
      </c>
      <c r="P52" s="41">
        <v>2619.3250513922762</v>
      </c>
      <c r="Q52" s="49">
        <v>42535.056262501712</v>
      </c>
      <c r="R52" s="41">
        <v>7457.8499275850172</v>
      </c>
      <c r="S52" s="41">
        <v>525.53844240989622</v>
      </c>
      <c r="T52" s="7">
        <v>147851.62921163163</v>
      </c>
      <c r="U52" s="7">
        <v>735927.20679217333</v>
      </c>
      <c r="V52" s="7">
        <v>-7123.0411995568838</v>
      </c>
      <c r="W52" s="7">
        <v>0</v>
      </c>
      <c r="X52" s="7">
        <v>0</v>
      </c>
    </row>
    <row r="53" spans="1:24" x14ac:dyDescent="0.2">
      <c r="A53" s="10" t="s">
        <v>96</v>
      </c>
      <c r="B53" s="11">
        <v>610519.85461172729</v>
      </c>
      <c r="C53" s="11">
        <v>123133.64403046449</v>
      </c>
      <c r="D53" s="11">
        <v>733653.49864219176</v>
      </c>
      <c r="E53" s="11">
        <v>419318.04320998426</v>
      </c>
      <c r="F53" s="11">
        <v>74331.011721108443</v>
      </c>
      <c r="G53" s="35">
        <v>108714.07912083372</v>
      </c>
      <c r="H53" s="36">
        <v>52112.147015800852</v>
      </c>
      <c r="I53" s="36">
        <v>24218.731521824491</v>
      </c>
      <c r="J53" s="36">
        <v>27893.415493976361</v>
      </c>
      <c r="K53" s="39">
        <v>42303.797965357575</v>
      </c>
      <c r="L53" s="36">
        <v>16153.213304460534</v>
      </c>
      <c r="M53" s="39">
        <v>26150.584660897042</v>
      </c>
      <c r="N53" s="39">
        <v>9808.3490504432775</v>
      </c>
      <c r="O53" s="36">
        <v>8065.5182173639587</v>
      </c>
      <c r="P53" s="39">
        <v>1742.8308330793195</v>
      </c>
      <c r="Q53" s="48">
        <v>48877.436988426816</v>
      </c>
      <c r="R53" s="39">
        <v>7192.7807962578181</v>
      </c>
      <c r="S53" s="39">
        <v>531.71432034822772</v>
      </c>
      <c r="T53" s="11">
        <v>131625.13245280623</v>
      </c>
      <c r="U53" s="11">
        <v>733653.49864219176</v>
      </c>
      <c r="V53" s="11">
        <v>-334.76786254085039</v>
      </c>
      <c r="W53" s="11">
        <v>0</v>
      </c>
      <c r="X53" s="11">
        <v>0</v>
      </c>
    </row>
    <row r="54" spans="1:24" x14ac:dyDescent="0.2">
      <c r="A54" s="34" t="s">
        <v>97</v>
      </c>
      <c r="B54" s="7">
        <v>615220.85493729718</v>
      </c>
      <c r="C54" s="7">
        <v>129128.9859125566</v>
      </c>
      <c r="D54" s="7">
        <v>744349.84084985382</v>
      </c>
      <c r="E54" s="7">
        <v>396373.36918996047</v>
      </c>
      <c r="F54" s="7">
        <v>82422.557447338622</v>
      </c>
      <c r="G54" s="37">
        <v>110460.32612797979</v>
      </c>
      <c r="H54" s="38">
        <v>52869.973279454833</v>
      </c>
      <c r="I54" s="38">
        <v>24283.593300601431</v>
      </c>
      <c r="J54" s="38">
        <v>28586.379978853405</v>
      </c>
      <c r="K54" s="41">
        <v>42675.013514727572</v>
      </c>
      <c r="L54" s="38">
        <v>17013.694765517204</v>
      </c>
      <c r="M54" s="41">
        <v>25661.318749210368</v>
      </c>
      <c r="N54" s="41">
        <v>10194.959764727262</v>
      </c>
      <c r="O54" s="38">
        <v>7269.8985350842258</v>
      </c>
      <c r="P54" s="41">
        <v>2925.0612296430368</v>
      </c>
      <c r="Q54" s="49">
        <v>50250.273019884749</v>
      </c>
      <c r="R54" s="41">
        <v>6817.8336361982801</v>
      </c>
      <c r="S54" s="41">
        <v>522.24619244191376</v>
      </c>
      <c r="T54" s="7">
        <v>137574.77413312762</v>
      </c>
      <c r="U54" s="7">
        <v>744349.84084985382</v>
      </c>
      <c r="V54" s="7">
        <v>17518.813951447286</v>
      </c>
      <c r="W54" s="7">
        <v>0</v>
      </c>
      <c r="X54" s="7">
        <v>0</v>
      </c>
    </row>
    <row r="55" spans="1:24" x14ac:dyDescent="0.2">
      <c r="A55" s="10" t="s">
        <v>98</v>
      </c>
      <c r="B55" s="11">
        <v>611607.33658973</v>
      </c>
      <c r="C55" s="11">
        <v>131091.92974987472</v>
      </c>
      <c r="D55" s="11">
        <v>742699.26633960474</v>
      </c>
      <c r="E55" s="11">
        <v>439461.24571681349</v>
      </c>
      <c r="F55" s="11">
        <v>70569.006768553503</v>
      </c>
      <c r="G55" s="35">
        <v>108785.85710582584</v>
      </c>
      <c r="H55" s="36">
        <v>52936.008250161569</v>
      </c>
      <c r="I55" s="36">
        <v>23377.71926256907</v>
      </c>
      <c r="J55" s="36">
        <v>29558.288987592499</v>
      </c>
      <c r="K55" s="39">
        <v>41050.741819085117</v>
      </c>
      <c r="L55" s="36">
        <v>15080.48146681168</v>
      </c>
      <c r="M55" s="39">
        <v>25970.260352273435</v>
      </c>
      <c r="N55" s="39">
        <v>11885.266431076454</v>
      </c>
      <c r="O55" s="36">
        <v>8297.2377957573899</v>
      </c>
      <c r="P55" s="39">
        <v>3588.0286353190641</v>
      </c>
      <c r="Q55" s="48">
        <v>47554.804166193637</v>
      </c>
      <c r="R55" s="39">
        <v>7797.2683853690769</v>
      </c>
      <c r="S55" s="39">
        <v>497.77630410155342</v>
      </c>
      <c r="T55" s="11">
        <v>124821.26202219723</v>
      </c>
      <c r="U55" s="11">
        <v>742699.26633960474</v>
      </c>
      <c r="V55" s="11">
        <v>-938.10527378525603</v>
      </c>
      <c r="W55" s="11">
        <v>0</v>
      </c>
      <c r="X55" s="11">
        <v>0</v>
      </c>
    </row>
    <row r="56" spans="1:24" x14ac:dyDescent="0.2">
      <c r="A56" s="34" t="s">
        <v>99</v>
      </c>
      <c r="B56" s="7">
        <v>733730.77396890335</v>
      </c>
      <c r="C56" s="7">
        <v>151260.05259704147</v>
      </c>
      <c r="D56" s="7">
        <v>884990.82656594482</v>
      </c>
      <c r="E56" s="7">
        <v>487297.59864804189</v>
      </c>
      <c r="F56" s="7">
        <v>77185.401450977428</v>
      </c>
      <c r="G56" s="37">
        <v>130038.89517350178</v>
      </c>
      <c r="H56" s="38">
        <v>68138.307052116026</v>
      </c>
      <c r="I56" s="38">
        <v>31040.356349553171</v>
      </c>
      <c r="J56" s="38">
        <v>37097.950702562848</v>
      </c>
      <c r="K56" s="41">
        <v>52489.031081345762</v>
      </c>
      <c r="L56" s="38">
        <v>20598.006846616172</v>
      </c>
      <c r="M56" s="41">
        <v>31891.02423472959</v>
      </c>
      <c r="N56" s="41">
        <v>15649.275970770257</v>
      </c>
      <c r="O56" s="38">
        <v>10442.349502936997</v>
      </c>
      <c r="P56" s="41">
        <v>5206.9264678332602</v>
      </c>
      <c r="Q56" s="49">
        <v>51996.13809722384</v>
      </c>
      <c r="R56" s="41">
        <v>9426.2429885934416</v>
      </c>
      <c r="S56" s="41">
        <v>478.20703556848508</v>
      </c>
      <c r="T56" s="7">
        <v>175584.32821404992</v>
      </c>
      <c r="U56" s="7">
        <v>884990.82656594482</v>
      </c>
      <c r="V56" s="7">
        <v>14884.603079373786</v>
      </c>
      <c r="W56" s="7">
        <v>0</v>
      </c>
      <c r="X56" s="7">
        <v>0</v>
      </c>
    </row>
    <row r="57" spans="1:24" x14ac:dyDescent="0.2">
      <c r="A57" s="10" t="s">
        <v>100</v>
      </c>
      <c r="B57" s="11">
        <v>668566.50948898587</v>
      </c>
      <c r="C57" s="11">
        <v>171903.47870439343</v>
      </c>
      <c r="D57" s="11">
        <v>840469.98819337925</v>
      </c>
      <c r="E57" s="11">
        <v>456779.06665618502</v>
      </c>
      <c r="F57" s="11">
        <v>76311.355006754937</v>
      </c>
      <c r="G57" s="35">
        <v>139803.95750292117</v>
      </c>
      <c r="H57" s="36">
        <v>73749.513487883931</v>
      </c>
      <c r="I57" s="36">
        <v>32031.667845039483</v>
      </c>
      <c r="J57" s="36">
        <v>41717.845642844448</v>
      </c>
      <c r="K57" s="39">
        <v>57935.250448316641</v>
      </c>
      <c r="L57" s="36">
        <v>21709.146049605646</v>
      </c>
      <c r="M57" s="39">
        <v>36226.104398710995</v>
      </c>
      <c r="N57" s="39">
        <v>15814.263039567286</v>
      </c>
      <c r="O57" s="36">
        <v>10322.521795433835</v>
      </c>
      <c r="P57" s="39">
        <v>5491.7412441334509</v>
      </c>
      <c r="Q57" s="48">
        <v>56567.646558138935</v>
      </c>
      <c r="R57" s="39">
        <v>8997.9734093021125</v>
      </c>
      <c r="S57" s="39">
        <v>488.82404759618265</v>
      </c>
      <c r="T57" s="11">
        <v>168049.61790716989</v>
      </c>
      <c r="U57" s="11">
        <v>840469.98819337925</v>
      </c>
      <c r="V57" s="11">
        <v>-474.00887965144494</v>
      </c>
      <c r="W57" s="11">
        <v>0</v>
      </c>
      <c r="X57" s="11">
        <v>0</v>
      </c>
    </row>
    <row r="58" spans="1:24" x14ac:dyDescent="0.2">
      <c r="A58" s="55" t="s">
        <v>102</v>
      </c>
      <c r="B58" s="7">
        <v>668190.09771957388</v>
      </c>
      <c r="C58" s="7">
        <v>175630.37609457492</v>
      </c>
      <c r="D58" s="7">
        <v>843820.47381414881</v>
      </c>
      <c r="E58" s="7">
        <v>451162.75340541295</v>
      </c>
      <c r="F58" s="7">
        <v>85922.6262566636</v>
      </c>
      <c r="G58" s="37">
        <v>144754.32406470989</v>
      </c>
      <c r="H58" s="38">
        <v>81077.656851026637</v>
      </c>
      <c r="I58" s="38">
        <v>33739.405592867508</v>
      </c>
      <c r="J58" s="38">
        <v>47338.251258159136</v>
      </c>
      <c r="K58" s="41">
        <v>62377.800569020736</v>
      </c>
      <c r="L58" s="38">
        <v>22536.673233790592</v>
      </c>
      <c r="M58" s="41">
        <v>39841.127335230143</v>
      </c>
      <c r="N58" s="41">
        <v>18699.856282005901</v>
      </c>
      <c r="O58" s="38">
        <v>11202.732359076912</v>
      </c>
      <c r="P58" s="41">
        <v>7497.1239229289913</v>
      </c>
      <c r="Q58" s="49">
        <v>56609.593599105618</v>
      </c>
      <c r="R58" s="41">
        <v>6592.4476778255157</v>
      </c>
      <c r="S58" s="41">
        <v>474.62593675211605</v>
      </c>
      <c r="T58" s="7">
        <v>151952.376643681</v>
      </c>
      <c r="U58" s="7">
        <v>843820.47381414881</v>
      </c>
      <c r="V58" s="7">
        <v>10028.3934436812</v>
      </c>
      <c r="W58" s="7">
        <v>0</v>
      </c>
      <c r="X58" s="7">
        <v>0</v>
      </c>
    </row>
    <row r="59" spans="1:24" x14ac:dyDescent="0.2">
      <c r="A59" s="10" t="s">
        <v>103</v>
      </c>
      <c r="B59" s="11">
        <v>662325.58597269515</v>
      </c>
      <c r="C59" s="11">
        <v>171680.48522975415</v>
      </c>
      <c r="D59" s="11">
        <v>834006.07120244927</v>
      </c>
      <c r="E59" s="11">
        <v>484513.98662213131</v>
      </c>
      <c r="F59" s="11">
        <v>74065.615503609952</v>
      </c>
      <c r="G59" s="35">
        <v>139564.46171539812</v>
      </c>
      <c r="H59" s="36">
        <v>76119.637595278371</v>
      </c>
      <c r="I59" s="36">
        <v>29600.356833571917</v>
      </c>
      <c r="J59" s="36">
        <v>46519.280761706454</v>
      </c>
      <c r="K59" s="39">
        <v>60014.48694036073</v>
      </c>
      <c r="L59" s="36">
        <v>20009.254731613171</v>
      </c>
      <c r="M59" s="39">
        <v>40005.232208747562</v>
      </c>
      <c r="N59" s="39">
        <v>16105.150654917634</v>
      </c>
      <c r="O59" s="36">
        <v>9591.1021019587442</v>
      </c>
      <c r="P59" s="39">
        <v>6514.0485529588905</v>
      </c>
      <c r="Q59" s="48">
        <v>55248.407233779348</v>
      </c>
      <c r="R59" s="39">
        <v>7699.2691330915686</v>
      </c>
      <c r="S59" s="39">
        <v>497.14775324883311</v>
      </c>
      <c r="T59" s="11">
        <v>138279.54794538196</v>
      </c>
      <c r="U59" s="11">
        <v>834006.07120244927</v>
      </c>
      <c r="V59" s="11">
        <v>-2417.5405840719359</v>
      </c>
      <c r="W59" s="11">
        <v>0</v>
      </c>
      <c r="X59" s="11">
        <v>0</v>
      </c>
    </row>
    <row r="60" spans="1:24" x14ac:dyDescent="0.2">
      <c r="A60" s="55" t="s">
        <v>104</v>
      </c>
      <c r="B60" s="7">
        <v>766332.95457161264</v>
      </c>
      <c r="C60" s="7">
        <v>185834.80063049099</v>
      </c>
      <c r="D60" s="7">
        <v>952167.75520210364</v>
      </c>
      <c r="E60" s="7">
        <v>521971.6246991987</v>
      </c>
      <c r="F60" s="7">
        <v>80830.222163875034</v>
      </c>
      <c r="G60" s="37">
        <v>153571.01955510411</v>
      </c>
      <c r="H60" s="38">
        <v>87078.379838008172</v>
      </c>
      <c r="I60" s="38">
        <v>39200.186383561748</v>
      </c>
      <c r="J60" s="38">
        <v>47878.193454446431</v>
      </c>
      <c r="K60" s="41">
        <v>65750.169939613072</v>
      </c>
      <c r="L60" s="41">
        <v>25943.514121531669</v>
      </c>
      <c r="M60" s="41">
        <v>39806.655818081403</v>
      </c>
      <c r="N60" s="41">
        <v>21328.209898395107</v>
      </c>
      <c r="O60" s="41">
        <v>13256.672262030081</v>
      </c>
      <c r="P60" s="41">
        <v>8071.5376363650266</v>
      </c>
      <c r="Q60" s="49">
        <v>57719.463340511611</v>
      </c>
      <c r="R60" s="41">
        <v>8301.8166254066509</v>
      </c>
      <c r="S60" s="41">
        <v>471.35975117765156</v>
      </c>
      <c r="T60" s="7">
        <v>170971.27052045267</v>
      </c>
      <c r="U60" s="7">
        <v>952167.75520210364</v>
      </c>
      <c r="V60" s="7">
        <v>24823.618263473018</v>
      </c>
      <c r="W60" s="7">
        <v>0</v>
      </c>
      <c r="X60" s="7">
        <v>0</v>
      </c>
    </row>
    <row r="61" spans="1:24" x14ac:dyDescent="0.2">
      <c r="A61" s="10" t="s">
        <v>105</v>
      </c>
      <c r="B61" s="11">
        <v>711417.39193010493</v>
      </c>
      <c r="C61" s="11">
        <v>212358.17191427571</v>
      </c>
      <c r="D61" s="11">
        <v>923775.56384438067</v>
      </c>
      <c r="E61" s="11">
        <v>509458.25385768822</v>
      </c>
      <c r="F61" s="11">
        <v>81814.123471173982</v>
      </c>
      <c r="G61" s="35">
        <v>164571.6467049708</v>
      </c>
      <c r="H61" s="36">
        <v>93049.203259676942</v>
      </c>
      <c r="I61" s="36">
        <v>39514.46137405037</v>
      </c>
      <c r="J61" s="36">
        <v>53534.741885626572</v>
      </c>
      <c r="K61" s="39">
        <v>70137.879647107155</v>
      </c>
      <c r="L61" s="36">
        <v>25908.234617891852</v>
      </c>
      <c r="M61" s="39">
        <v>44229.645029215302</v>
      </c>
      <c r="N61" s="39">
        <v>22911.323612569788</v>
      </c>
      <c r="O61" s="36">
        <v>13606.226756158518</v>
      </c>
      <c r="P61" s="39">
        <v>9305.09685641127</v>
      </c>
      <c r="Q61" s="48">
        <v>62357.03288056812</v>
      </c>
      <c r="R61" s="39">
        <v>8679.2673118729381</v>
      </c>
      <c r="S61" s="39">
        <v>486.14325285279182</v>
      </c>
      <c r="T61" s="11">
        <v>172841.45085261774</v>
      </c>
      <c r="U61" s="11">
        <v>923775.56384438067</v>
      </c>
      <c r="V61" s="11">
        <v>-4909.9110420701254</v>
      </c>
      <c r="W61" s="11">
        <v>0</v>
      </c>
      <c r="X61" s="11">
        <v>0</v>
      </c>
    </row>
    <row r="62" spans="1:24" x14ac:dyDescent="0.2">
      <c r="A62" s="55" t="s">
        <v>106</v>
      </c>
      <c r="B62" s="7">
        <v>703050.45640799252</v>
      </c>
      <c r="C62" s="7">
        <v>198767.51540656987</v>
      </c>
      <c r="D62" s="7">
        <v>901817.97181456233</v>
      </c>
      <c r="E62" s="7">
        <v>490644.74845936126</v>
      </c>
      <c r="F62" s="7">
        <v>87429.117904933853</v>
      </c>
      <c r="G62" s="37">
        <v>156629.21241772975</v>
      </c>
      <c r="H62" s="38">
        <v>87999.124404532893</v>
      </c>
      <c r="I62" s="38">
        <v>37465.752638789505</v>
      </c>
      <c r="J62" s="38">
        <v>50533.371765743388</v>
      </c>
      <c r="K62" s="41">
        <v>68501.358830838391</v>
      </c>
      <c r="L62" s="41">
        <v>24981.815499696633</v>
      </c>
      <c r="M62" s="41">
        <v>43519.543331141758</v>
      </c>
      <c r="N62" s="41">
        <v>19497.765573694502</v>
      </c>
      <c r="O62" s="41">
        <v>12483.937139092874</v>
      </c>
      <c r="P62" s="41">
        <v>7013.8284346016271</v>
      </c>
      <c r="Q62" s="49">
        <v>61029.028306624416</v>
      </c>
      <c r="R62" s="41">
        <v>7105.8914125121064</v>
      </c>
      <c r="S62" s="41">
        <v>495.16829406036112</v>
      </c>
      <c r="T62" s="7">
        <v>164054.87715450366</v>
      </c>
      <c r="U62" s="7">
        <v>901817.97181456233</v>
      </c>
      <c r="V62" s="7">
        <v>3060.0158780339243</v>
      </c>
      <c r="W62" s="7">
        <v>0</v>
      </c>
      <c r="X62" s="7">
        <v>0</v>
      </c>
    </row>
    <row r="63" spans="1:24" x14ac:dyDescent="0.2">
      <c r="A63" s="10" t="s">
        <v>107</v>
      </c>
      <c r="B63" s="11">
        <v>672685.99363050424</v>
      </c>
      <c r="C63" s="11">
        <v>175963.63222419753</v>
      </c>
      <c r="D63" s="11">
        <v>848649.62585470174</v>
      </c>
      <c r="E63" s="11">
        <v>494561.05868275702</v>
      </c>
      <c r="F63" s="11">
        <v>77065.360118655954</v>
      </c>
      <c r="G63" s="35">
        <v>134285.04105704132</v>
      </c>
      <c r="H63" s="36">
        <v>71265.81059288379</v>
      </c>
      <c r="I63" s="36">
        <v>30177.511394248562</v>
      </c>
      <c r="J63" s="36">
        <v>41088.299198635228</v>
      </c>
      <c r="K63" s="39">
        <v>55198.833073033849</v>
      </c>
      <c r="L63" s="36">
        <v>19355.278357826213</v>
      </c>
      <c r="M63" s="39">
        <v>35843.55471520764</v>
      </c>
      <c r="N63" s="39">
        <v>16066.977519849937</v>
      </c>
      <c r="O63" s="36">
        <v>10822.233036422347</v>
      </c>
      <c r="P63" s="39">
        <v>5244.7444834275902</v>
      </c>
      <c r="Q63" s="48">
        <v>55037.252891787364</v>
      </c>
      <c r="R63" s="39">
        <v>7491.5217443149959</v>
      </c>
      <c r="S63" s="39">
        <v>490.45582805517279</v>
      </c>
      <c r="T63" s="11">
        <v>145984.10280638939</v>
      </c>
      <c r="U63" s="11">
        <v>848649.62585470174</v>
      </c>
      <c r="V63" s="11">
        <v>-3245.9368101418791</v>
      </c>
      <c r="W63" s="11">
        <v>0</v>
      </c>
      <c r="X63" s="11">
        <v>0</v>
      </c>
    </row>
    <row r="64" spans="1:24" x14ac:dyDescent="0.2">
      <c r="A64" s="55" t="s">
        <v>108</v>
      </c>
      <c r="B64" s="7">
        <v>730838.27259277587</v>
      </c>
      <c r="C64" s="7">
        <v>168790.03309891451</v>
      </c>
      <c r="D64" s="7">
        <v>899628.30569169042</v>
      </c>
      <c r="E64" s="7">
        <v>516528.23176810256</v>
      </c>
      <c r="F64" s="7">
        <v>82453.840979409593</v>
      </c>
      <c r="G64" s="37">
        <v>134408.94797285143</v>
      </c>
      <c r="H64" s="38">
        <v>69009.645205093781</v>
      </c>
      <c r="I64" s="38">
        <v>35277.909109426284</v>
      </c>
      <c r="J64" s="38">
        <v>33731.736095667504</v>
      </c>
      <c r="K64" s="41">
        <v>51117.058608575884</v>
      </c>
      <c r="L64" s="41">
        <v>22362.280506453793</v>
      </c>
      <c r="M64" s="41">
        <v>28754.778102122091</v>
      </c>
      <c r="N64" s="41">
        <v>17892.586596517904</v>
      </c>
      <c r="O64" s="41">
        <v>12915.628602972489</v>
      </c>
      <c r="P64" s="41">
        <v>4976.9579935454149</v>
      </c>
      <c r="Q64" s="49">
        <v>55516.26191683951</v>
      </c>
      <c r="R64" s="41">
        <v>9401.7999331975243</v>
      </c>
      <c r="S64" s="41">
        <v>481.24091772060234</v>
      </c>
      <c r="T64" s="7">
        <v>155692.76464038188</v>
      </c>
      <c r="U64" s="7">
        <v>899628.30569169042</v>
      </c>
      <c r="V64" s="7">
        <v>10544.520330945004</v>
      </c>
      <c r="W64" s="7">
        <v>0</v>
      </c>
      <c r="X64" s="7">
        <v>0</v>
      </c>
    </row>
    <row r="65" spans="1:24" x14ac:dyDescent="0.2">
      <c r="A65" s="10" t="s">
        <v>109</v>
      </c>
      <c r="B65" s="11">
        <v>703461.65253019624</v>
      </c>
      <c r="C65" s="11">
        <v>194333.56638199877</v>
      </c>
      <c r="D65" s="11">
        <v>897795.21891219495</v>
      </c>
      <c r="E65" s="11">
        <v>517627.4794360068</v>
      </c>
      <c r="F65" s="11">
        <v>84029.384241194377</v>
      </c>
      <c r="G65" s="35">
        <v>150230.81659457326</v>
      </c>
      <c r="H65" s="36">
        <v>82982.29078764384</v>
      </c>
      <c r="I65" s="36">
        <v>37438.212569696727</v>
      </c>
      <c r="J65" s="36">
        <v>45544.078217947106</v>
      </c>
      <c r="K65" s="39">
        <v>63457.755260003731</v>
      </c>
      <c r="L65" s="36">
        <v>23843.327357673345</v>
      </c>
      <c r="M65" s="39">
        <v>39614.42790233039</v>
      </c>
      <c r="N65" s="39">
        <v>19524.535527640095</v>
      </c>
      <c r="O65" s="36">
        <v>13594.885212023379</v>
      </c>
      <c r="P65" s="39">
        <v>5929.6503156167173</v>
      </c>
      <c r="Q65" s="48">
        <v>57516.446935969921</v>
      </c>
      <c r="R65" s="39">
        <v>9238.0254384618729</v>
      </c>
      <c r="S65" s="39">
        <v>494.0534324976532</v>
      </c>
      <c r="T65" s="11">
        <v>164111.32295096805</v>
      </c>
      <c r="U65" s="11">
        <v>897795.21891219495</v>
      </c>
      <c r="V65" s="11">
        <v>-18203.784310547417</v>
      </c>
      <c r="W65" s="11">
        <v>0</v>
      </c>
      <c r="X65" s="11">
        <v>0</v>
      </c>
    </row>
    <row r="66" spans="1:24" x14ac:dyDescent="0.2">
      <c r="A66" s="55" t="s">
        <v>110</v>
      </c>
      <c r="B66" s="7">
        <v>706958.03908231878</v>
      </c>
      <c r="C66" s="7">
        <v>193210.37317505115</v>
      </c>
      <c r="D66" s="7">
        <v>900168.41225736996</v>
      </c>
      <c r="E66" s="7">
        <v>500150.63183982833</v>
      </c>
      <c r="F66" s="7">
        <v>90344.79818176839</v>
      </c>
      <c r="G66" s="37">
        <v>151946.00276177566</v>
      </c>
      <c r="H66" s="38">
        <v>85916.732235010641</v>
      </c>
      <c r="I66" s="38">
        <v>38105.925135976853</v>
      </c>
      <c r="J66" s="38">
        <v>47810.807099033787</v>
      </c>
      <c r="K66" s="41">
        <v>66828.703982335472</v>
      </c>
      <c r="L66" s="41">
        <v>25280.195966418029</v>
      </c>
      <c r="M66" s="41">
        <v>41548.508015917447</v>
      </c>
      <c r="N66" s="41">
        <v>19088.028252675165</v>
      </c>
      <c r="O66" s="41">
        <v>12825.729169558821</v>
      </c>
      <c r="P66" s="41">
        <v>6262.2990831163443</v>
      </c>
      <c r="Q66" s="49">
        <v>58264.3441868956</v>
      </c>
      <c r="R66" s="41">
        <v>7249.7642781757468</v>
      </c>
      <c r="S66" s="41">
        <v>515.16206169365705</v>
      </c>
      <c r="T66" s="7">
        <v>153813.21961273107</v>
      </c>
      <c r="U66" s="7">
        <v>900168.41225736996</v>
      </c>
      <c r="V66" s="7">
        <v>3913.759861266301</v>
      </c>
      <c r="W66" s="7">
        <v>0</v>
      </c>
      <c r="X66" s="7">
        <v>0</v>
      </c>
    </row>
    <row r="67" spans="1:24" x14ac:dyDescent="0.2">
      <c r="A67" s="10" t="s">
        <v>111</v>
      </c>
      <c r="B67" s="11">
        <v>677085.52917315089</v>
      </c>
      <c r="C67" s="11">
        <v>176602.613153124</v>
      </c>
      <c r="D67" s="11">
        <v>853688.14232627489</v>
      </c>
      <c r="E67" s="11">
        <v>506950.44640662812</v>
      </c>
      <c r="F67" s="11">
        <v>80963.014722433203</v>
      </c>
      <c r="G67" s="35">
        <v>133273.11292584689</v>
      </c>
      <c r="H67" s="36">
        <v>70767.059171635759</v>
      </c>
      <c r="I67" s="36">
        <v>30677.502821384827</v>
      </c>
      <c r="J67" s="36">
        <v>40089.556350250932</v>
      </c>
      <c r="K67" s="39">
        <v>54090.38167763449</v>
      </c>
      <c r="L67" s="36">
        <v>18717.646060107047</v>
      </c>
      <c r="M67" s="39">
        <v>35372.735617527447</v>
      </c>
      <c r="N67" s="39">
        <v>16676.677494001266</v>
      </c>
      <c r="O67" s="36">
        <v>11959.856761277779</v>
      </c>
      <c r="P67" s="39">
        <v>4716.8207327234868</v>
      </c>
      <c r="Q67" s="48">
        <v>53566.307349661729</v>
      </c>
      <c r="R67" s="39">
        <v>8424.0093265574778</v>
      </c>
      <c r="S67" s="39">
        <v>515.73707799194176</v>
      </c>
      <c r="T67" s="11">
        <v>131767.05473088424</v>
      </c>
      <c r="U67" s="11">
        <v>853688.14232627489</v>
      </c>
      <c r="V67" s="11">
        <v>734.51354048245798</v>
      </c>
      <c r="W67" s="11">
        <v>0</v>
      </c>
      <c r="X67" s="11">
        <v>0</v>
      </c>
    </row>
    <row r="68" spans="1:24" x14ac:dyDescent="0.2">
      <c r="A68" s="55" t="s">
        <v>112</v>
      </c>
      <c r="B68" s="7">
        <v>776486.60279942001</v>
      </c>
      <c r="C68" s="7">
        <v>190652.1070945469</v>
      </c>
      <c r="D68" s="7">
        <v>967138.70989396691</v>
      </c>
      <c r="E68" s="7">
        <v>543923.35275378311</v>
      </c>
      <c r="F68" s="7">
        <v>87051.596867879984</v>
      </c>
      <c r="G68" s="37">
        <v>150469.4153047585</v>
      </c>
      <c r="H68" s="38">
        <v>83588.220339831227</v>
      </c>
      <c r="I68" s="38">
        <v>41258.413982948725</v>
      </c>
      <c r="J68" s="38">
        <v>42329.806356882502</v>
      </c>
      <c r="K68" s="41">
        <v>60701.176741106785</v>
      </c>
      <c r="L68" s="41">
        <v>25846.726416087404</v>
      </c>
      <c r="M68" s="41">
        <v>34854.450325019381</v>
      </c>
      <c r="N68" s="41">
        <v>22887.043598724442</v>
      </c>
      <c r="O68" s="41">
        <v>15411.687566861321</v>
      </c>
      <c r="P68" s="41">
        <v>7475.3560318631226</v>
      </c>
      <c r="Q68" s="49">
        <v>56470.205936295875</v>
      </c>
      <c r="R68" s="41">
        <v>9890.12307171475</v>
      </c>
      <c r="S68" s="41">
        <v>520.86595691666139</v>
      </c>
      <c r="T68" s="7">
        <v>168720.23462672776</v>
      </c>
      <c r="U68" s="7">
        <v>967138.70989396691</v>
      </c>
      <c r="V68" s="7">
        <v>16974.11034081757</v>
      </c>
      <c r="W68" s="7">
        <v>0</v>
      </c>
      <c r="X68" s="7">
        <v>0</v>
      </c>
    </row>
    <row r="69" spans="1:24" x14ac:dyDescent="0.2">
      <c r="A69" s="10" t="s">
        <v>113</v>
      </c>
      <c r="B69" s="11">
        <v>721458.94421618234</v>
      </c>
      <c r="C69" s="11">
        <v>202951.05150852748</v>
      </c>
      <c r="D69" s="11">
        <v>924409.99572470982</v>
      </c>
      <c r="E69" s="11">
        <v>538421.07825339749</v>
      </c>
      <c r="F69" s="11">
        <v>87994.272131112622</v>
      </c>
      <c r="G69" s="35">
        <v>152737.11410480319</v>
      </c>
      <c r="H69" s="36">
        <v>84484.801316965473</v>
      </c>
      <c r="I69" s="36">
        <v>39525.539416884654</v>
      </c>
      <c r="J69" s="36">
        <v>44959.261900080819</v>
      </c>
      <c r="K69" s="39">
        <v>61658.966575655861</v>
      </c>
      <c r="L69" s="36">
        <v>25597.552829066764</v>
      </c>
      <c r="M69" s="39">
        <v>36061.413746589096</v>
      </c>
      <c r="N69" s="39">
        <v>22825.834741309613</v>
      </c>
      <c r="O69" s="36">
        <v>13927.986587817886</v>
      </c>
      <c r="P69" s="39">
        <v>8897.8481534917264</v>
      </c>
      <c r="Q69" s="48">
        <v>58287.921952855002</v>
      </c>
      <c r="R69" s="39">
        <v>9428.9132353587047</v>
      </c>
      <c r="S69" s="39">
        <v>535.47759962401108</v>
      </c>
      <c r="T69" s="11">
        <v>159733.63225018961</v>
      </c>
      <c r="U69" s="11">
        <v>924409.99572470982</v>
      </c>
      <c r="V69" s="11">
        <v>-14476.101014792954</v>
      </c>
      <c r="W69" s="11">
        <v>0</v>
      </c>
      <c r="X69" s="11">
        <v>0</v>
      </c>
    </row>
    <row r="70" spans="1:24" x14ac:dyDescent="0.2">
      <c r="A70" s="55" t="s">
        <v>119</v>
      </c>
      <c r="B70" s="7">
        <v>706597.3450225069</v>
      </c>
      <c r="C70" s="7">
        <v>190526.07736575845</v>
      </c>
      <c r="D70" s="7">
        <v>897123.42238826538</v>
      </c>
      <c r="E70" s="7">
        <v>513403.25174006564</v>
      </c>
      <c r="F70" s="7">
        <v>95656.26703212563</v>
      </c>
      <c r="G70" s="37">
        <v>147746.62960253569</v>
      </c>
      <c r="H70" s="38">
        <v>81555.53127492909</v>
      </c>
      <c r="I70" s="38">
        <v>38326.754763878613</v>
      </c>
      <c r="J70" s="38">
        <v>43228.776511050484</v>
      </c>
      <c r="K70" s="41">
        <v>59944.738891660309</v>
      </c>
      <c r="L70" s="41">
        <v>25543.293466895368</v>
      </c>
      <c r="M70" s="41">
        <v>34401.445424764941</v>
      </c>
      <c r="N70" s="41">
        <v>21610.792383268788</v>
      </c>
      <c r="O70" s="41">
        <v>12783.461296983243</v>
      </c>
      <c r="P70" s="41">
        <v>8827.3310862855469</v>
      </c>
      <c r="Q70" s="49">
        <v>57590.780746378412</v>
      </c>
      <c r="R70" s="41">
        <v>8058.8600056222167</v>
      </c>
      <c r="S70" s="41">
        <v>541.45757560595916</v>
      </c>
      <c r="T70" s="7">
        <v>137569.02973944266</v>
      </c>
      <c r="U70" s="7">
        <v>897123.42238826538</v>
      </c>
      <c r="V70" s="7">
        <v>2748.2442740955962</v>
      </c>
      <c r="W70" s="7">
        <v>0</v>
      </c>
      <c r="X70" s="7">
        <v>0</v>
      </c>
    </row>
    <row r="71" spans="1:24" x14ac:dyDescent="0.2">
      <c r="A71" s="10" t="s">
        <v>120</v>
      </c>
      <c r="B71" s="11">
        <v>671066.04663506267</v>
      </c>
      <c r="C71" s="11">
        <v>174142.87917514221</v>
      </c>
      <c r="D71" s="11">
        <v>845208.92581020482</v>
      </c>
      <c r="E71" s="11">
        <v>517840.53374426329</v>
      </c>
      <c r="F71" s="11">
        <v>85482.493731996292</v>
      </c>
      <c r="G71" s="35">
        <v>131370.53630992191</v>
      </c>
      <c r="H71" s="36">
        <v>69124.48339375158</v>
      </c>
      <c r="I71" s="36">
        <v>27732.222073218494</v>
      </c>
      <c r="J71" s="36">
        <v>41392.261320533093</v>
      </c>
      <c r="K71" s="39">
        <v>52769.888713658918</v>
      </c>
      <c r="L71" s="36">
        <v>18204.458849504059</v>
      </c>
      <c r="M71" s="39">
        <v>34565.429864154859</v>
      </c>
      <c r="N71" s="39">
        <v>16354.594680092669</v>
      </c>
      <c r="O71" s="36">
        <v>9527.7632237144335</v>
      </c>
      <c r="P71" s="39">
        <v>6826.8314563782351</v>
      </c>
      <c r="Q71" s="48">
        <v>53048.979188969766</v>
      </c>
      <c r="R71" s="39">
        <v>8672.8972439885492</v>
      </c>
      <c r="S71" s="39">
        <v>524.17648321201852</v>
      </c>
      <c r="T71" s="11">
        <v>119113.81889969678</v>
      </c>
      <c r="U71" s="11">
        <v>845208.92581020482</v>
      </c>
      <c r="V71" s="11">
        <v>-8598.4568756735207</v>
      </c>
      <c r="W71" s="11">
        <v>0</v>
      </c>
      <c r="X71" s="11">
        <v>0</v>
      </c>
    </row>
    <row r="72" spans="1:24" x14ac:dyDescent="0.2">
      <c r="A72" s="55" t="s">
        <v>123</v>
      </c>
      <c r="B72" s="7">
        <v>760576.86834800406</v>
      </c>
      <c r="C72" s="7">
        <v>169554.60524510767</v>
      </c>
      <c r="D72" s="7">
        <v>930131.47359311173</v>
      </c>
      <c r="E72" s="7">
        <v>527379.22694273782</v>
      </c>
      <c r="F72" s="7">
        <v>88842.119718548856</v>
      </c>
      <c r="G72" s="37">
        <v>141073.18942977019</v>
      </c>
      <c r="H72" s="38">
        <v>74697.768948517129</v>
      </c>
      <c r="I72" s="38">
        <v>34609.873688332103</v>
      </c>
      <c r="J72" s="38">
        <v>40087.895260185032</v>
      </c>
      <c r="K72" s="41">
        <v>56770.412291977089</v>
      </c>
      <c r="L72" s="41">
        <v>22946.292072237542</v>
      </c>
      <c r="M72" s="41">
        <v>33824.120219739547</v>
      </c>
      <c r="N72" s="41">
        <v>17927.356656540051</v>
      </c>
      <c r="O72" s="41">
        <v>11663.581616094563</v>
      </c>
      <c r="P72" s="41">
        <v>6263.7750404454882</v>
      </c>
      <c r="Q72" s="49">
        <v>55288.193226716568</v>
      </c>
      <c r="R72" s="41">
        <v>10558.561480176455</v>
      </c>
      <c r="S72" s="41">
        <v>528.66577436003081</v>
      </c>
      <c r="T72" s="7">
        <v>152688.83294255967</v>
      </c>
      <c r="U72" s="7">
        <v>930131.47359311173</v>
      </c>
      <c r="V72" s="7">
        <v>20148.104559495117</v>
      </c>
      <c r="W72" s="7">
        <v>0</v>
      </c>
      <c r="X72" s="7">
        <v>0</v>
      </c>
    </row>
    <row r="73" spans="1:24" x14ac:dyDescent="0.2">
      <c r="A73" s="10" t="s">
        <v>124</v>
      </c>
      <c r="B73" s="11">
        <v>690879.79825168336</v>
      </c>
      <c r="C73" s="11">
        <v>173099.24330165773</v>
      </c>
      <c r="D73" s="11">
        <v>863979.04155334109</v>
      </c>
      <c r="E73" s="11">
        <v>490626.98948685534</v>
      </c>
      <c r="F73" s="11">
        <v>90661.590635051805</v>
      </c>
      <c r="G73" s="35">
        <v>140281.45358859547</v>
      </c>
      <c r="H73" s="36">
        <v>74627.914532838797</v>
      </c>
      <c r="I73" s="36">
        <v>34322.948413663864</v>
      </c>
      <c r="J73" s="36">
        <v>40304.966119174933</v>
      </c>
      <c r="K73" s="39">
        <v>57763.337130488217</v>
      </c>
      <c r="L73" s="36">
        <v>23424.226198105109</v>
      </c>
      <c r="M73" s="39">
        <v>34339.110932383112</v>
      </c>
      <c r="N73" s="39">
        <v>16864.577402350573</v>
      </c>
      <c r="O73" s="36">
        <v>10898.722215558755</v>
      </c>
      <c r="P73" s="39">
        <v>5965.8551867918186</v>
      </c>
      <c r="Q73" s="48">
        <v>55286.072307750743</v>
      </c>
      <c r="R73" s="39">
        <v>9838.4037706415911</v>
      </c>
      <c r="S73" s="39">
        <v>529.06297736434351</v>
      </c>
      <c r="T73" s="11">
        <v>147198.69636944201</v>
      </c>
      <c r="U73" s="11">
        <v>863979.04155334109</v>
      </c>
      <c r="V73" s="11">
        <v>-4789.688526603717</v>
      </c>
      <c r="W73" s="11">
        <v>0</v>
      </c>
      <c r="X73" s="11">
        <v>0</v>
      </c>
    </row>
    <row r="74" spans="1:24" x14ac:dyDescent="0.2">
      <c r="A74" s="55" t="s">
        <v>125</v>
      </c>
      <c r="B74" s="7">
        <v>686701.4706187105</v>
      </c>
      <c r="C74" s="7">
        <v>156603.14371840068</v>
      </c>
      <c r="D74" s="7">
        <v>843304.61433711112</v>
      </c>
      <c r="E74" s="7">
        <v>475210.99549400172</v>
      </c>
      <c r="F74" s="7">
        <v>97035.592333750537</v>
      </c>
      <c r="G74" s="37">
        <v>132033.40948911634</v>
      </c>
      <c r="H74" s="38">
        <v>68914.959345107403</v>
      </c>
      <c r="I74" s="38">
        <v>30844.926898294194</v>
      </c>
      <c r="J74" s="38">
        <v>38070.032446813202</v>
      </c>
      <c r="K74" s="41">
        <v>54329.654677592145</v>
      </c>
      <c r="L74" s="41">
        <v>21843.695510064237</v>
      </c>
      <c r="M74" s="41">
        <v>32485.959167527904</v>
      </c>
      <c r="N74" s="41">
        <v>14585.304667515251</v>
      </c>
      <c r="O74" s="41">
        <v>9001.231388229955</v>
      </c>
      <c r="P74" s="41">
        <v>5584.073279285295</v>
      </c>
      <c r="Q74" s="49">
        <v>54164.08409340513</v>
      </c>
      <c r="R74" s="41">
        <v>8418.8152306892243</v>
      </c>
      <c r="S74" s="41">
        <v>535.55081991459633</v>
      </c>
      <c r="T74" s="7">
        <v>137067.84127832402</v>
      </c>
      <c r="U74" s="7">
        <v>843304.61433711112</v>
      </c>
      <c r="V74" s="7">
        <v>1956.7757419185482</v>
      </c>
      <c r="W74" s="7">
        <v>0</v>
      </c>
      <c r="X74" s="7">
        <v>0</v>
      </c>
    </row>
    <row r="75" spans="1:24" x14ac:dyDescent="0.2">
      <c r="A75" s="10" t="s">
        <v>126</v>
      </c>
      <c r="B75" s="11">
        <v>672749.81139169924</v>
      </c>
      <c r="C75" s="11">
        <v>160419.64644001034</v>
      </c>
      <c r="D75" s="11">
        <v>833169.45783170965</v>
      </c>
      <c r="E75" s="11">
        <v>507483.723069378</v>
      </c>
      <c r="F75" s="11">
        <v>88812.955507743565</v>
      </c>
      <c r="G75" s="35">
        <v>128790.25331296679</v>
      </c>
      <c r="H75" s="36">
        <v>66925.816866560664</v>
      </c>
      <c r="I75" s="36">
        <v>27964.01554627734</v>
      </c>
      <c r="J75" s="36">
        <v>38961.801320283317</v>
      </c>
      <c r="K75" s="39">
        <v>53964.566852493524</v>
      </c>
      <c r="L75" s="36">
        <v>18451.737863516253</v>
      </c>
      <c r="M75" s="39">
        <v>35512.828988977271</v>
      </c>
      <c r="N75" s="39">
        <v>12961.250014067131</v>
      </c>
      <c r="O75" s="36">
        <v>9512.2776827610851</v>
      </c>
      <c r="P75" s="39">
        <v>3448.9723313060463</v>
      </c>
      <c r="Q75" s="48">
        <v>52468.222390548159</v>
      </c>
      <c r="R75" s="39">
        <v>8858.8363451720616</v>
      </c>
      <c r="S75" s="39">
        <v>537.37771068591303</v>
      </c>
      <c r="T75" s="11">
        <v>116284.29138088347</v>
      </c>
      <c r="U75" s="11">
        <v>833169.45783170965</v>
      </c>
      <c r="V75" s="11">
        <v>-8201.7654392623899</v>
      </c>
      <c r="W75" s="11">
        <v>0</v>
      </c>
      <c r="X75" s="11">
        <v>0</v>
      </c>
    </row>
    <row r="76" spans="1:24" x14ac:dyDescent="0.2">
      <c r="A76" s="55" t="s">
        <v>127</v>
      </c>
      <c r="B76" s="7">
        <v>791235.96554167022</v>
      </c>
      <c r="C76" s="7">
        <v>174021.01747036108</v>
      </c>
      <c r="D76" s="7">
        <v>965256.9830120313</v>
      </c>
      <c r="E76" s="7">
        <v>569042.18587121414</v>
      </c>
      <c r="F76" s="7">
        <v>97227.659456090376</v>
      </c>
      <c r="G76" s="37">
        <v>143522.13876214108</v>
      </c>
      <c r="H76" s="38">
        <v>75991.775829452643</v>
      </c>
      <c r="I76" s="38">
        <v>34605.221578685698</v>
      </c>
      <c r="J76" s="38">
        <v>41386.554250766952</v>
      </c>
      <c r="K76" s="41">
        <v>58006.15671107074</v>
      </c>
      <c r="L76" s="41">
        <v>23544.371557331582</v>
      </c>
      <c r="M76" s="41">
        <v>34461.785153739162</v>
      </c>
      <c r="N76" s="41">
        <v>17985.619118381906</v>
      </c>
      <c r="O76" s="41">
        <v>11060.850021354116</v>
      </c>
      <c r="P76" s="41">
        <v>6924.7690970277908</v>
      </c>
      <c r="Q76" s="49">
        <v>56615.13347358688</v>
      </c>
      <c r="R76" s="41">
        <v>10375.966331386006</v>
      </c>
      <c r="S76" s="41">
        <v>539.26312771555604</v>
      </c>
      <c r="T76" s="7">
        <v>149591.7080612978</v>
      </c>
      <c r="U76" s="7">
        <v>965256.9830120313</v>
      </c>
      <c r="V76" s="7">
        <v>5873.2908612879519</v>
      </c>
      <c r="W76" s="7">
        <v>0</v>
      </c>
      <c r="X76" s="7">
        <v>0</v>
      </c>
    </row>
    <row r="77" spans="1:24" x14ac:dyDescent="0.2">
      <c r="A77" s="10" t="s">
        <v>128</v>
      </c>
      <c r="B77" s="11">
        <v>718281.26544978167</v>
      </c>
      <c r="C77" s="11">
        <v>192990.26576942843</v>
      </c>
      <c r="D77" s="11">
        <v>911271.53121921013</v>
      </c>
      <c r="E77" s="11">
        <v>518592.72788760602</v>
      </c>
      <c r="F77" s="11">
        <v>98086.766525729254</v>
      </c>
      <c r="G77" s="35">
        <v>149008.18693087087</v>
      </c>
      <c r="H77" s="36">
        <v>79947.10584013426</v>
      </c>
      <c r="I77" s="36">
        <v>35628.88894303947</v>
      </c>
      <c r="J77" s="36">
        <v>44318.216897094782</v>
      </c>
      <c r="K77" s="39">
        <v>61264.913597277569</v>
      </c>
      <c r="L77" s="36">
        <v>23596.591313796383</v>
      </c>
      <c r="M77" s="39">
        <v>37668.32228348119</v>
      </c>
      <c r="N77" s="39">
        <v>18682.19224285668</v>
      </c>
      <c r="O77" s="36">
        <v>12032.297629243089</v>
      </c>
      <c r="P77" s="39">
        <v>6649.8946136135901</v>
      </c>
      <c r="Q77" s="48">
        <v>57890.314755977546</v>
      </c>
      <c r="R77" s="39">
        <v>10632.374267228384</v>
      </c>
      <c r="S77" s="39">
        <v>538.3920675306789</v>
      </c>
      <c r="T77" s="11">
        <v>147404.70503841515</v>
      </c>
      <c r="U77" s="11">
        <v>911271.53121921013</v>
      </c>
      <c r="V77" s="11">
        <v>-1820.8551634112596</v>
      </c>
      <c r="W77" s="11">
        <v>0</v>
      </c>
      <c r="X77" s="11">
        <v>0</v>
      </c>
    </row>
    <row r="78" spans="1:24" s="69" customFormat="1" x14ac:dyDescent="0.2">
      <c r="A78" s="55" t="s">
        <v>129</v>
      </c>
      <c r="B78" s="7">
        <v>703681.54416900803</v>
      </c>
      <c r="C78" s="7">
        <v>177694.9568914407</v>
      </c>
      <c r="D78" s="7">
        <v>881376.5010604487</v>
      </c>
      <c r="E78" s="7">
        <v>489467.32535882184</v>
      </c>
      <c r="F78" s="7">
        <v>103040.47142187048</v>
      </c>
      <c r="G78" s="37">
        <v>142300.30190956546</v>
      </c>
      <c r="H78" s="38">
        <v>77472.803859545675</v>
      </c>
      <c r="I78" s="38">
        <v>37026.907861064028</v>
      </c>
      <c r="J78" s="38">
        <v>40445.895998481639</v>
      </c>
      <c r="K78" s="41">
        <v>61413.301079574187</v>
      </c>
      <c r="L78" s="41">
        <v>26838.667962152391</v>
      </c>
      <c r="M78" s="41">
        <v>34574.633117421799</v>
      </c>
      <c r="N78" s="41">
        <v>16059.502779971477</v>
      </c>
      <c r="O78" s="41">
        <v>10188.239898911637</v>
      </c>
      <c r="P78" s="41">
        <v>5871.2628810598389</v>
      </c>
      <c r="Q78" s="49">
        <v>56244.584507725151</v>
      </c>
      <c r="R78" s="41">
        <v>8050.3051432330421</v>
      </c>
      <c r="S78" s="41">
        <v>532.60839906159515</v>
      </c>
      <c r="T78" s="7">
        <v>127344.36995735197</v>
      </c>
      <c r="U78" s="7">
        <v>881376.5010604487</v>
      </c>
      <c r="V78" s="7">
        <v>19224.032412838937</v>
      </c>
      <c r="W78" s="7">
        <v>0</v>
      </c>
      <c r="X78" s="7">
        <v>0</v>
      </c>
    </row>
    <row r="79" spans="1:24" x14ac:dyDescent="0.2">
      <c r="A79" s="10" t="s">
        <v>130</v>
      </c>
      <c r="B79" s="11">
        <v>677652.08911570266</v>
      </c>
      <c r="C79" s="11">
        <v>179480.42369351548</v>
      </c>
      <c r="D79" s="11">
        <v>857132.51280921814</v>
      </c>
      <c r="E79" s="11">
        <v>520749.18897769589</v>
      </c>
      <c r="F79" s="11">
        <v>90566.292339652398</v>
      </c>
      <c r="G79" s="35">
        <v>124425.51841156663</v>
      </c>
      <c r="H79" s="36">
        <v>66760.361587654916</v>
      </c>
      <c r="I79" s="36">
        <v>28431.314112123917</v>
      </c>
      <c r="J79" s="36">
        <v>38329.047475531006</v>
      </c>
      <c r="K79" s="39">
        <v>53254.759910623819</v>
      </c>
      <c r="L79" s="36">
        <v>18852.741873660332</v>
      </c>
      <c r="M79" s="39">
        <v>34402.018036963484</v>
      </c>
      <c r="N79" s="39">
        <v>13505.601677031109</v>
      </c>
      <c r="O79" s="36">
        <v>9578.5722384635865</v>
      </c>
      <c r="P79" s="39">
        <v>3927.0294385675224</v>
      </c>
      <c r="Q79" s="48">
        <v>49762.488701459566</v>
      </c>
      <c r="R79" s="39">
        <v>7371.8299537061494</v>
      </c>
      <c r="S79" s="39">
        <v>530.83816874599802</v>
      </c>
      <c r="T79" s="11">
        <v>133430.07456094024</v>
      </c>
      <c r="U79" s="11">
        <v>857132.51280967495</v>
      </c>
      <c r="V79" s="11">
        <v>-12038.56148018028</v>
      </c>
      <c r="W79" s="11">
        <v>0</v>
      </c>
      <c r="X79" s="11">
        <v>0</v>
      </c>
    </row>
    <row r="80" spans="1:24" x14ac:dyDescent="0.2">
      <c r="A80" s="55" t="s">
        <v>131</v>
      </c>
      <c r="B80" s="7">
        <v>760703.28015165636</v>
      </c>
      <c r="C80" s="7">
        <v>187899.66185803572</v>
      </c>
      <c r="D80" s="7">
        <v>948602.94200969208</v>
      </c>
      <c r="E80" s="7">
        <v>558368.43539579015</v>
      </c>
      <c r="F80" s="7">
        <v>94085.733019345251</v>
      </c>
      <c r="G80" s="37">
        <v>134589.43795451926</v>
      </c>
      <c r="H80" s="38">
        <v>78711.296645145398</v>
      </c>
      <c r="I80" s="38">
        <v>35146.055595508238</v>
      </c>
      <c r="J80" s="38">
        <v>43565.241049637152</v>
      </c>
      <c r="K80" s="41">
        <v>60855.439493661484</v>
      </c>
      <c r="L80" s="41">
        <v>23543.002547977547</v>
      </c>
      <c r="M80" s="41">
        <v>37312.436945683934</v>
      </c>
      <c r="N80" s="41">
        <v>17855.857151483902</v>
      </c>
      <c r="O80" s="41">
        <v>11603.053047530688</v>
      </c>
      <c r="P80" s="41">
        <v>6252.8041039532154</v>
      </c>
      <c r="Q80" s="49">
        <v>46428.674203227776</v>
      </c>
      <c r="R80" s="41">
        <v>8925.6081543259734</v>
      </c>
      <c r="S80" s="41">
        <v>523.85895182010438</v>
      </c>
      <c r="T80" s="7">
        <v>148260.21087746299</v>
      </c>
      <c r="U80" s="7">
        <v>948602.94200998894</v>
      </c>
      <c r="V80" s="7">
        <v>13299.124762871423</v>
      </c>
      <c r="W80" s="7">
        <v>0</v>
      </c>
      <c r="X80" s="7">
        <v>0</v>
      </c>
    </row>
    <row r="81" spans="1:24" x14ac:dyDescent="0.2">
      <c r="A81" s="10" t="s">
        <v>132</v>
      </c>
      <c r="B81" s="11">
        <v>694382.47577623045</v>
      </c>
      <c r="C81" s="11">
        <v>193030.1033736731</v>
      </c>
      <c r="D81" s="11">
        <v>887412.5791499035</v>
      </c>
      <c r="E81" s="11">
        <v>506410.5707127761</v>
      </c>
      <c r="F81" s="11">
        <v>96873.95781475112</v>
      </c>
      <c r="G81" s="35">
        <v>137185.49507782279</v>
      </c>
      <c r="H81" s="36">
        <v>77901.882983261923</v>
      </c>
      <c r="I81" s="36">
        <v>34009.959463785381</v>
      </c>
      <c r="J81" s="36">
        <v>43891.92351947655</v>
      </c>
      <c r="K81" s="39">
        <v>58007.605350813101</v>
      </c>
      <c r="L81" s="36">
        <v>23507.715003572848</v>
      </c>
      <c r="M81" s="39">
        <v>34499.890347240253</v>
      </c>
      <c r="N81" s="39">
        <v>19894.277632448837</v>
      </c>
      <c r="O81" s="36">
        <v>10502.244460212534</v>
      </c>
      <c r="P81" s="39">
        <v>9392.0331722363007</v>
      </c>
      <c r="Q81" s="48">
        <v>50045.187932884342</v>
      </c>
      <c r="R81" s="39">
        <v>8708.6815435134649</v>
      </c>
      <c r="S81" s="39">
        <v>529.74261816302521</v>
      </c>
      <c r="T81" s="11">
        <v>146914.03159839427</v>
      </c>
      <c r="U81" s="11">
        <v>887412.57915009628</v>
      </c>
      <c r="V81" s="11">
        <v>28.523946352016182</v>
      </c>
      <c r="W81" s="11">
        <v>0</v>
      </c>
      <c r="X81" s="11">
        <v>0</v>
      </c>
    </row>
    <row r="82" spans="1:24" x14ac:dyDescent="0.2">
      <c r="A82" s="55" t="s">
        <v>136</v>
      </c>
      <c r="B82" s="7">
        <v>693173.54934705782</v>
      </c>
      <c r="C82" s="7">
        <v>185783.37864128867</v>
      </c>
      <c r="D82" s="7">
        <v>878956.92798834643</v>
      </c>
      <c r="E82" s="7">
        <v>482792.3600649343</v>
      </c>
      <c r="F82" s="7">
        <v>103611.65551354598</v>
      </c>
      <c r="G82" s="37">
        <v>134851.77049515006</v>
      </c>
      <c r="H82" s="38">
        <v>78570.548102521017</v>
      </c>
      <c r="I82" s="38">
        <v>35544.876809896072</v>
      </c>
      <c r="J82" s="38">
        <v>43025.671292624946</v>
      </c>
      <c r="K82" s="41">
        <v>56661.134495632214</v>
      </c>
      <c r="L82" s="41">
        <v>25480.543900643086</v>
      </c>
      <c r="M82" s="41">
        <v>31180.590594989128</v>
      </c>
      <c r="N82" s="41">
        <v>21909.413606888811</v>
      </c>
      <c r="O82" s="41">
        <v>10064.332909252989</v>
      </c>
      <c r="P82" s="41">
        <v>11845.08069763582</v>
      </c>
      <c r="Q82" s="49">
        <v>49672.695971654051</v>
      </c>
      <c r="R82" s="41">
        <v>6064.3657149924893</v>
      </c>
      <c r="S82" s="41">
        <v>544.1607059825127</v>
      </c>
      <c r="T82" s="7">
        <v>140767.70716094368</v>
      </c>
      <c r="U82" s="7">
        <v>878956.92798843957</v>
      </c>
      <c r="V82" s="7">
        <v>16933.434753865458</v>
      </c>
      <c r="W82" s="7">
        <v>0</v>
      </c>
      <c r="X82" s="7">
        <v>0</v>
      </c>
    </row>
    <row r="83" spans="1:24" x14ac:dyDescent="0.2">
      <c r="A83" s="10" t="s">
        <v>137</v>
      </c>
      <c r="B83" s="11">
        <v>681444.76611022244</v>
      </c>
      <c r="C83" s="11">
        <v>194211.6667513001</v>
      </c>
      <c r="D83" s="11">
        <v>875656.43286152254</v>
      </c>
      <c r="E83" s="11">
        <v>536011.26796886313</v>
      </c>
      <c r="F83" s="11">
        <v>92114.467517266225</v>
      </c>
      <c r="G83" s="35">
        <v>131486.24599536855</v>
      </c>
      <c r="H83" s="36">
        <v>73475.347367244845</v>
      </c>
      <c r="I83" s="36">
        <v>30197.146585361061</v>
      </c>
      <c r="J83" s="36">
        <v>43278.200781883788</v>
      </c>
      <c r="K83" s="39">
        <v>55276.110482368211</v>
      </c>
      <c r="L83" s="36">
        <v>19653.617155291864</v>
      </c>
      <c r="M83" s="39">
        <v>35622.49332707635</v>
      </c>
      <c r="N83" s="39">
        <v>18199.236884876635</v>
      </c>
      <c r="O83" s="36">
        <v>10543.529430069197</v>
      </c>
      <c r="P83" s="39">
        <v>7655.7074548074361</v>
      </c>
      <c r="Q83" s="48">
        <v>50563.794978827093</v>
      </c>
      <c r="R83" s="39">
        <v>6899.6732232042114</v>
      </c>
      <c r="S83" s="39">
        <v>547.43042609238273</v>
      </c>
      <c r="T83" s="11">
        <v>134667.57440605693</v>
      </c>
      <c r="U83" s="11">
        <v>875656.43286152254</v>
      </c>
      <c r="V83" s="11">
        <v>-18623.123026032266</v>
      </c>
      <c r="W83" s="11">
        <v>0</v>
      </c>
      <c r="X83" s="11">
        <v>0</v>
      </c>
    </row>
    <row r="84" spans="1:24" x14ac:dyDescent="0.2">
      <c r="A84" s="55" t="s">
        <v>143</v>
      </c>
      <c r="B84" s="145">
        <v>778401.67644931667</v>
      </c>
      <c r="C84" s="145">
        <v>211208.75068866156</v>
      </c>
      <c r="D84" s="145">
        <v>989610.42713797826</v>
      </c>
      <c r="E84" s="145">
        <v>579761.66347400076</v>
      </c>
      <c r="F84" s="145">
        <v>98369.906124256348</v>
      </c>
      <c r="G84" s="37">
        <v>147917.72513381098</v>
      </c>
      <c r="H84" s="38">
        <v>87054.967929051476</v>
      </c>
      <c r="I84" s="38">
        <v>39154.101038688481</v>
      </c>
      <c r="J84" s="38">
        <v>47900.866890362995</v>
      </c>
      <c r="K84" s="41">
        <v>66275.698780984239</v>
      </c>
      <c r="L84" s="38">
        <v>27137.916112030576</v>
      </c>
      <c r="M84" s="41">
        <v>39137.78266895366</v>
      </c>
      <c r="N84" s="41">
        <v>20779.26914806724</v>
      </c>
      <c r="O84" s="38">
        <v>12016.184926657907</v>
      </c>
      <c r="P84" s="41">
        <v>8763.0842214093336</v>
      </c>
      <c r="Q84" s="49">
        <v>52413.683482669359</v>
      </c>
      <c r="R84" s="41">
        <v>7902.7378387451545</v>
      </c>
      <c r="S84" s="41">
        <v>546.33588334504236</v>
      </c>
      <c r="T84" s="145">
        <v>150287.56199874161</v>
      </c>
      <c r="U84" s="145">
        <v>989610.42713797826</v>
      </c>
      <c r="V84" s="145">
        <v>13273.57040716861</v>
      </c>
      <c r="W84" s="145">
        <v>0</v>
      </c>
      <c r="X84" s="145">
        <v>0</v>
      </c>
    </row>
    <row r="85" spans="1:24" x14ac:dyDescent="0.2">
      <c r="A85" s="10" t="s">
        <v>144</v>
      </c>
      <c r="B85" s="11">
        <v>721120.42685279413</v>
      </c>
      <c r="C85" s="11">
        <v>229079.80670323674</v>
      </c>
      <c r="D85" s="11">
        <v>950200.2335560309</v>
      </c>
      <c r="E85" s="11">
        <v>530448.74350044678</v>
      </c>
      <c r="F85" s="11">
        <v>99417.584720550163</v>
      </c>
      <c r="G85" s="35">
        <v>160592.39690911057</v>
      </c>
      <c r="H85" s="36">
        <v>93846.774397872927</v>
      </c>
      <c r="I85" s="36">
        <v>39397.118080509623</v>
      </c>
      <c r="J85" s="36">
        <v>54449.656317363304</v>
      </c>
      <c r="K85" s="39">
        <v>72675.402271799656</v>
      </c>
      <c r="L85" s="36">
        <v>27372.63252106787</v>
      </c>
      <c r="M85" s="39">
        <v>45302.769750731786</v>
      </c>
      <c r="N85" s="39">
        <v>21171.372126073271</v>
      </c>
      <c r="O85" s="36">
        <v>12024.485559441755</v>
      </c>
      <c r="P85" s="39">
        <v>9146.8865666315178</v>
      </c>
      <c r="Q85" s="48">
        <v>57379.723772562415</v>
      </c>
      <c r="R85" s="39">
        <v>8810.6921977358143</v>
      </c>
      <c r="S85" s="39">
        <v>555.20654093941937</v>
      </c>
      <c r="T85" s="11">
        <v>153867.07257565853</v>
      </c>
      <c r="U85" s="11">
        <v>950200.2335560309</v>
      </c>
      <c r="V85" s="11">
        <v>5874.4358502647374</v>
      </c>
      <c r="W85" s="11">
        <v>0</v>
      </c>
      <c r="X85" s="11">
        <v>0</v>
      </c>
    </row>
    <row r="86" spans="1:24" x14ac:dyDescent="0.2">
      <c r="A86" s="55" t="s">
        <v>145</v>
      </c>
      <c r="B86" s="145">
        <v>724592.92163896293</v>
      </c>
      <c r="C86" s="145">
        <v>227978.62402592791</v>
      </c>
      <c r="D86" s="145">
        <v>952571.5456648909</v>
      </c>
      <c r="E86" s="145">
        <v>508108.82394146093</v>
      </c>
      <c r="F86" s="145">
        <v>105392.23970881503</v>
      </c>
      <c r="G86" s="37">
        <v>162113.68977869209</v>
      </c>
      <c r="H86" s="38">
        <v>94674.756951615389</v>
      </c>
      <c r="I86" s="38">
        <v>41150.417658095808</v>
      </c>
      <c r="J86" s="38">
        <v>53524.339293519573</v>
      </c>
      <c r="K86" s="41">
        <v>74621.379305663751</v>
      </c>
      <c r="L86" s="38">
        <v>29299.281989635936</v>
      </c>
      <c r="M86" s="41">
        <v>45322.097316027815</v>
      </c>
      <c r="N86" s="41">
        <v>20053.37764595163</v>
      </c>
      <c r="O86" s="38">
        <v>11851.13566845987</v>
      </c>
      <c r="P86" s="41">
        <v>8202.2419774917616</v>
      </c>
      <c r="Q86" s="49">
        <v>58953.518033886394</v>
      </c>
      <c r="R86" s="41">
        <v>7911.5037047162141</v>
      </c>
      <c r="S86" s="41">
        <v>573.91108847411442</v>
      </c>
      <c r="T86" s="145">
        <v>145441.11931488177</v>
      </c>
      <c r="U86" s="145">
        <v>952571.5456648909</v>
      </c>
      <c r="V86" s="145">
        <v>31515.672921041147</v>
      </c>
      <c r="W86" s="145">
        <v>0</v>
      </c>
      <c r="X86" s="145">
        <v>0</v>
      </c>
    </row>
    <row r="87" spans="1:24" x14ac:dyDescent="0.2">
      <c r="A87" s="10" t="s">
        <v>146</v>
      </c>
      <c r="B87" s="11">
        <v>707324.2680572141</v>
      </c>
      <c r="C87" s="11">
        <v>225441.66873268329</v>
      </c>
      <c r="D87" s="11">
        <v>932765.93678989739</v>
      </c>
      <c r="E87" s="11">
        <v>552912.87859209056</v>
      </c>
      <c r="F87" s="11">
        <v>92056.193864697299</v>
      </c>
      <c r="G87" s="35">
        <v>152300.60421099819</v>
      </c>
      <c r="H87" s="36">
        <v>87549.615267240064</v>
      </c>
      <c r="I87" s="36">
        <v>34804.984638319795</v>
      </c>
      <c r="J87" s="36">
        <v>52744.630628920277</v>
      </c>
      <c r="K87" s="39">
        <v>67202.054924972181</v>
      </c>
      <c r="L87" s="36">
        <v>22491.852299561397</v>
      </c>
      <c r="M87" s="39">
        <v>44710.202625410777</v>
      </c>
      <c r="N87" s="39">
        <v>20347.560342267894</v>
      </c>
      <c r="O87" s="36">
        <v>12313.132338758396</v>
      </c>
      <c r="P87" s="39">
        <v>8034.4280035094971</v>
      </c>
      <c r="Q87" s="48">
        <v>56461.118491682028</v>
      </c>
      <c r="R87" s="39">
        <v>7733.4837410896807</v>
      </c>
      <c r="S87" s="39">
        <v>556.38671098644977</v>
      </c>
      <c r="T87" s="11">
        <v>144939.93221966934</v>
      </c>
      <c r="U87" s="11">
        <v>932765.93678989739</v>
      </c>
      <c r="V87" s="11">
        <v>-9443.6720975579628</v>
      </c>
      <c r="W87" s="11">
        <v>0</v>
      </c>
      <c r="X87" s="11">
        <v>0</v>
      </c>
    </row>
    <row r="88" spans="1:24" x14ac:dyDescent="0.2">
      <c r="A88" s="55" t="s">
        <v>147</v>
      </c>
      <c r="B88" s="145">
        <v>747428.29995457456</v>
      </c>
      <c r="C88" s="145">
        <v>220135.48182057161</v>
      </c>
      <c r="D88" s="145">
        <v>967563.78177514614</v>
      </c>
      <c r="E88" s="145">
        <v>588455.75652951398</v>
      </c>
      <c r="F88" s="145">
        <v>97624.1805461115</v>
      </c>
      <c r="G88" s="37">
        <v>151659.16792457036</v>
      </c>
      <c r="H88" s="38">
        <v>87049.779504097882</v>
      </c>
      <c r="I88" s="38">
        <v>35815.84729797567</v>
      </c>
      <c r="J88" s="38">
        <v>51233.932206122205</v>
      </c>
      <c r="K88" s="41">
        <v>68907.475106184123</v>
      </c>
      <c r="L88" s="38">
        <v>24808.269325221368</v>
      </c>
      <c r="M88" s="41">
        <v>44099.205780962751</v>
      </c>
      <c r="N88" s="41">
        <v>18142.304397913751</v>
      </c>
      <c r="O88" s="38">
        <v>11007.577972754303</v>
      </c>
      <c r="P88" s="41">
        <v>7134.7264251594497</v>
      </c>
      <c r="Q88" s="49">
        <v>55379.395099426161</v>
      </c>
      <c r="R88" s="41">
        <v>8665.3018269964596</v>
      </c>
      <c r="S88" s="41">
        <v>564.69149404988286</v>
      </c>
      <c r="T88" s="145">
        <v>137726.12065017069</v>
      </c>
      <c r="U88" s="145">
        <v>967563.78177514614</v>
      </c>
      <c r="V88" s="145">
        <v>-7901.4438752204433</v>
      </c>
      <c r="W88" s="145">
        <v>0</v>
      </c>
      <c r="X88" s="145">
        <v>0</v>
      </c>
    </row>
    <row r="89" spans="1:24" x14ac:dyDescent="0.2">
      <c r="A89" s="10" t="s">
        <v>148</v>
      </c>
      <c r="B89" s="11">
        <v>696101.58352180757</v>
      </c>
      <c r="C89" s="11">
        <v>206728.92891598196</v>
      </c>
      <c r="D89" s="11">
        <v>902830.51243778947</v>
      </c>
      <c r="E89" s="11">
        <v>513316.29297847388</v>
      </c>
      <c r="F89" s="11">
        <v>96923.533014979621</v>
      </c>
      <c r="G89" s="35">
        <v>142066.41524748251</v>
      </c>
      <c r="H89" s="36">
        <v>75512.691203593262</v>
      </c>
      <c r="I89" s="36">
        <v>29204.268522133159</v>
      </c>
      <c r="J89" s="36">
        <v>46308.422681460099</v>
      </c>
      <c r="K89" s="39">
        <v>62359.910983411028</v>
      </c>
      <c r="L89" s="36">
        <v>21630.701095584507</v>
      </c>
      <c r="M89" s="39">
        <v>40729.209887826517</v>
      </c>
      <c r="N89" s="39">
        <v>13152.780220182231</v>
      </c>
      <c r="O89" s="36">
        <v>7573.5674265486514</v>
      </c>
      <c r="P89" s="39">
        <v>5579.2127936335801</v>
      </c>
      <c r="Q89" s="48">
        <v>56622.170067236228</v>
      </c>
      <c r="R89" s="39">
        <v>8522.6850223803867</v>
      </c>
      <c r="S89" s="39">
        <v>1408.8689542726631</v>
      </c>
      <c r="T89" s="11">
        <v>144474.37418546676</v>
      </c>
      <c r="U89" s="11">
        <v>902830.51243778947</v>
      </c>
      <c r="V89" s="11">
        <v>6049.8970113867208</v>
      </c>
      <c r="W89" s="11">
        <v>0</v>
      </c>
      <c r="X89" s="11">
        <v>0</v>
      </c>
    </row>
    <row r="90" spans="1:24" x14ac:dyDescent="0.2">
      <c r="A90" s="55" t="s">
        <v>149</v>
      </c>
      <c r="B90" s="145">
        <v>678655.62038445356</v>
      </c>
      <c r="C90" s="145">
        <v>171694.68040516032</v>
      </c>
      <c r="D90" s="145">
        <v>850350.30078961386</v>
      </c>
      <c r="E90" s="145">
        <v>451265.20905076183</v>
      </c>
      <c r="F90" s="145">
        <v>101213.65943477832</v>
      </c>
      <c r="G90" s="37">
        <v>121488.74616913995</v>
      </c>
      <c r="H90" s="38">
        <v>61789.379646584814</v>
      </c>
      <c r="I90" s="38">
        <v>26134.960283007633</v>
      </c>
      <c r="J90" s="38">
        <v>35654.419363577181</v>
      </c>
      <c r="K90" s="41">
        <v>51504.622590075065</v>
      </c>
      <c r="L90" s="38">
        <v>19307.927238485423</v>
      </c>
      <c r="M90" s="41">
        <v>32196.695351589642</v>
      </c>
      <c r="N90" s="41">
        <v>10284.757056509749</v>
      </c>
      <c r="O90" s="38">
        <v>6827.0330445222089</v>
      </c>
      <c r="P90" s="41">
        <v>3457.7240119875387</v>
      </c>
      <c r="Q90" s="49">
        <v>51007.46871714593</v>
      </c>
      <c r="R90" s="41">
        <v>7387.364768641004</v>
      </c>
      <c r="S90" s="41">
        <v>1304.5330367682109</v>
      </c>
      <c r="T90" s="145">
        <v>160897.22038331695</v>
      </c>
      <c r="U90" s="145">
        <v>850350.30078961386</v>
      </c>
      <c r="V90" s="145">
        <v>15485.465751616752</v>
      </c>
      <c r="W90" s="145">
        <v>0</v>
      </c>
      <c r="X90" s="145">
        <v>0</v>
      </c>
    </row>
    <row r="91" spans="1:24" x14ac:dyDescent="0.2">
      <c r="A91" s="10" t="s">
        <v>150</v>
      </c>
      <c r="B91" s="11">
        <v>665848.71529970889</v>
      </c>
      <c r="C91" s="11">
        <v>168867.28177685314</v>
      </c>
      <c r="D91" s="11">
        <v>834715.99707656202</v>
      </c>
      <c r="E91" s="11">
        <v>504391.51102833217</v>
      </c>
      <c r="F91" s="11">
        <v>87955.885315884618</v>
      </c>
      <c r="G91" s="35">
        <v>114187.82600362251</v>
      </c>
      <c r="H91" s="36">
        <v>55143.80909770017</v>
      </c>
      <c r="I91" s="36">
        <v>20041.165656423287</v>
      </c>
      <c r="J91" s="36">
        <v>35102.643441276887</v>
      </c>
      <c r="K91" s="39">
        <v>45897.508429254078</v>
      </c>
      <c r="L91" s="36">
        <v>14002.933006814839</v>
      </c>
      <c r="M91" s="39">
        <v>31894.575422439237</v>
      </c>
      <c r="N91" s="39">
        <v>9246.3006684460961</v>
      </c>
      <c r="O91" s="36">
        <v>6038.2326496084488</v>
      </c>
      <c r="P91" s="39">
        <v>3208.0680188376473</v>
      </c>
      <c r="Q91" s="48">
        <v>50983.303891772324</v>
      </c>
      <c r="R91" s="39">
        <v>7496.568242355369</v>
      </c>
      <c r="S91" s="39">
        <v>564.14477179464279</v>
      </c>
      <c r="T91" s="11">
        <v>145979.48694396392</v>
      </c>
      <c r="U91" s="11">
        <v>834715.99707656202</v>
      </c>
      <c r="V91" s="11">
        <v>-17798.712215241139</v>
      </c>
      <c r="W91" s="11">
        <v>0</v>
      </c>
      <c r="X91" s="11">
        <v>0</v>
      </c>
    </row>
    <row r="92" spans="1:24" x14ac:dyDescent="0.2">
      <c r="A92" s="55" t="s">
        <v>151</v>
      </c>
      <c r="B92" s="145">
        <v>751784.46077713254</v>
      </c>
      <c r="C92" s="145">
        <v>171113.94006205906</v>
      </c>
      <c r="D92" s="145">
        <v>922898.40083919163</v>
      </c>
      <c r="E92" s="145">
        <v>550677.2854003571</v>
      </c>
      <c r="F92" s="145">
        <v>93381.864308900738</v>
      </c>
      <c r="G92" s="37">
        <v>123592.22780170344</v>
      </c>
      <c r="H92" s="38">
        <v>62282.48378996698</v>
      </c>
      <c r="I92" s="38">
        <v>25419.094580953086</v>
      </c>
      <c r="J92" s="38">
        <v>36863.389209013891</v>
      </c>
      <c r="K92" s="41">
        <v>52884.019530934398</v>
      </c>
      <c r="L92" s="38">
        <v>19206.975758135806</v>
      </c>
      <c r="M92" s="41">
        <v>33677.043772798592</v>
      </c>
      <c r="N92" s="41">
        <v>9398.4642590325802</v>
      </c>
      <c r="O92" s="38">
        <v>6212.1188228172796</v>
      </c>
      <c r="P92" s="41">
        <v>3186.3454362153007</v>
      </c>
      <c r="Q92" s="49">
        <v>51393.849171251903</v>
      </c>
      <c r="R92" s="41">
        <v>9335.8081813454592</v>
      </c>
      <c r="S92" s="41">
        <v>580.08665913909329</v>
      </c>
      <c r="T92" s="145">
        <v>159369.07377883981</v>
      </c>
      <c r="U92" s="145">
        <v>922898.40083919163</v>
      </c>
      <c r="V92" s="145">
        <v>-4122.0504506094958</v>
      </c>
      <c r="W92" s="145">
        <v>0</v>
      </c>
      <c r="X92" s="145">
        <v>0</v>
      </c>
    </row>
    <row r="93" spans="1:24" x14ac:dyDescent="0.2">
      <c r="A93" s="10" t="s">
        <v>152</v>
      </c>
      <c r="B93" s="11">
        <v>683900.89855257841</v>
      </c>
      <c r="C93" s="11">
        <v>176396.74291737535</v>
      </c>
      <c r="D93" s="11">
        <v>860297.64146995381</v>
      </c>
      <c r="E93" s="11">
        <v>480415.60689608956</v>
      </c>
      <c r="F93" s="11">
        <v>88666.349847089979</v>
      </c>
      <c r="G93" s="35">
        <v>127742.49807995031</v>
      </c>
      <c r="H93" s="36">
        <v>63291.63481192381</v>
      </c>
      <c r="I93" s="36">
        <v>26552.721533041673</v>
      </c>
      <c r="J93" s="36">
        <v>36738.913278882137</v>
      </c>
      <c r="K93" s="39">
        <v>53332.335765655604</v>
      </c>
      <c r="L93" s="36">
        <v>19331.401875288495</v>
      </c>
      <c r="M93" s="39">
        <v>34000.933890367109</v>
      </c>
      <c r="N93" s="39">
        <v>9959.2990462682064</v>
      </c>
      <c r="O93" s="36">
        <v>7221.3196577531771</v>
      </c>
      <c r="P93" s="39">
        <v>2737.9793885150284</v>
      </c>
      <c r="Q93" s="48">
        <v>54029.16153280298</v>
      </c>
      <c r="R93" s="39">
        <v>9109.9622964977734</v>
      </c>
      <c r="S93" s="39">
        <v>1311.7394387257352</v>
      </c>
      <c r="T93" s="11">
        <v>166474.0916804299</v>
      </c>
      <c r="U93" s="11">
        <v>860297.64146995381</v>
      </c>
      <c r="V93" s="11">
        <v>-2865.4114631469688</v>
      </c>
      <c r="W93" s="11">
        <v>0</v>
      </c>
      <c r="X93" s="11">
        <v>-135.493570459083</v>
      </c>
    </row>
    <row r="94" spans="1:24" x14ac:dyDescent="0.2">
      <c r="A94" s="55" t="s">
        <v>153</v>
      </c>
      <c r="B94" s="145">
        <v>671361.13972242002</v>
      </c>
      <c r="C94" s="145">
        <v>153557.48180457175</v>
      </c>
      <c r="D94" s="145">
        <v>824918.62152699172</v>
      </c>
      <c r="E94" s="145">
        <v>441436.04980722244</v>
      </c>
      <c r="F94" s="145">
        <v>92992.64557113075</v>
      </c>
      <c r="G94" s="37">
        <v>111464.9398238233</v>
      </c>
      <c r="H94" s="38">
        <v>55309.706346080064</v>
      </c>
      <c r="I94" s="38">
        <v>25160.245406324677</v>
      </c>
      <c r="J94" s="38">
        <v>30149.460939755387</v>
      </c>
      <c r="K94" s="41">
        <v>46301.963898793081</v>
      </c>
      <c r="L94" s="38">
        <v>19311.100836584006</v>
      </c>
      <c r="M94" s="41">
        <v>26990.863062209079</v>
      </c>
      <c r="N94" s="41">
        <v>9007.7424472869825</v>
      </c>
      <c r="O94" s="38">
        <v>5849.1445697406725</v>
      </c>
      <c r="P94" s="41">
        <v>3158.5978775463091</v>
      </c>
      <c r="Q94" s="49">
        <v>48125.118232473855</v>
      </c>
      <c r="R94" s="41">
        <v>6832.4219102247107</v>
      </c>
      <c r="S94" s="41">
        <v>1197.6933350446745</v>
      </c>
      <c r="T94" s="145">
        <v>173554.69540591474</v>
      </c>
      <c r="U94" s="145">
        <v>824918.62152699172</v>
      </c>
      <c r="V94" s="145">
        <v>6361.6247274381794</v>
      </c>
      <c r="W94" s="145">
        <v>0</v>
      </c>
      <c r="X94" s="145">
        <v>-891.33380853782296</v>
      </c>
    </row>
    <row r="95" spans="1:24" x14ac:dyDescent="0.2">
      <c r="A95" s="10" t="s">
        <v>154</v>
      </c>
      <c r="B95" s="11">
        <v>632389.35353461001</v>
      </c>
      <c r="C95" s="11">
        <v>147946.8652804679</v>
      </c>
      <c r="D95" s="11">
        <v>780336.21881507791</v>
      </c>
      <c r="E95" s="11">
        <v>470887.43428154616</v>
      </c>
      <c r="F95" s="11">
        <v>87736.345381020859</v>
      </c>
      <c r="G95" s="35">
        <v>93438.798849567916</v>
      </c>
      <c r="H95" s="36">
        <v>47748.541383690172</v>
      </c>
      <c r="I95" s="36">
        <v>18375.985505555367</v>
      </c>
      <c r="J95" s="36">
        <v>29372.555878134808</v>
      </c>
      <c r="K95" s="39">
        <v>39642.691561232074</v>
      </c>
      <c r="L95" s="36">
        <v>13184.511727406529</v>
      </c>
      <c r="M95" s="39">
        <v>26458.179833825543</v>
      </c>
      <c r="N95" s="39">
        <v>8105.8498224581008</v>
      </c>
      <c r="O95" s="36">
        <v>5191.4737781488375</v>
      </c>
      <c r="P95" s="39">
        <v>2914.3760443092633</v>
      </c>
      <c r="Q95" s="48">
        <v>38713.925507150576</v>
      </c>
      <c r="R95" s="39">
        <v>6397.8318494391697</v>
      </c>
      <c r="S95" s="39">
        <v>578.50010928799293</v>
      </c>
      <c r="T95" s="11">
        <v>139323.35480735445</v>
      </c>
      <c r="U95" s="11">
        <v>780336.21881507791</v>
      </c>
      <c r="V95" s="11">
        <v>-11049.714504411444</v>
      </c>
      <c r="W95" s="11">
        <v>0</v>
      </c>
      <c r="X95" s="11">
        <v>0</v>
      </c>
    </row>
    <row r="96" spans="1:24" x14ac:dyDescent="0.2">
      <c r="A96" s="55" t="s">
        <v>155</v>
      </c>
      <c r="B96" s="145">
        <v>609379.98946480127</v>
      </c>
      <c r="C96" s="145">
        <v>118831.91607431167</v>
      </c>
      <c r="D96" s="145">
        <v>728211.90553911298</v>
      </c>
      <c r="E96" s="145">
        <v>434291.22191559087</v>
      </c>
      <c r="F96" s="145">
        <v>87928.544809612955</v>
      </c>
      <c r="G96" s="37">
        <v>76231.157865457251</v>
      </c>
      <c r="H96" s="38">
        <v>44953.454482676098</v>
      </c>
      <c r="I96" s="38">
        <v>19994.859062986106</v>
      </c>
      <c r="J96" s="38">
        <v>24958.595419689995</v>
      </c>
      <c r="K96" s="41">
        <v>37908.484248050081</v>
      </c>
      <c r="L96" s="38">
        <v>14904.26169177394</v>
      </c>
      <c r="M96" s="41">
        <v>23004.222556276145</v>
      </c>
      <c r="N96" s="41">
        <v>7044.9702346260165</v>
      </c>
      <c r="O96" s="38">
        <v>5090.5973712121686</v>
      </c>
      <c r="P96" s="41">
        <v>1954.3728634138481</v>
      </c>
      <c r="Q96" s="49">
        <v>27302.689252622531</v>
      </c>
      <c r="R96" s="41">
        <v>3525.2514085195253</v>
      </c>
      <c r="S96" s="41">
        <v>449.76272163909761</v>
      </c>
      <c r="T96" s="145">
        <v>136593.32836722894</v>
      </c>
      <c r="U96" s="145">
        <v>728211.90553911298</v>
      </c>
      <c r="V96" s="145">
        <v>-6832.3474187771135</v>
      </c>
      <c r="W96" s="145">
        <v>0</v>
      </c>
      <c r="X96" s="145">
        <v>0</v>
      </c>
    </row>
    <row r="97" spans="1:24" x14ac:dyDescent="0.2">
      <c r="A97" s="10" t="s">
        <v>156</v>
      </c>
      <c r="B97" s="11">
        <v>614192.47840422287</v>
      </c>
      <c r="C97" s="11">
        <v>136935.27553956184</v>
      </c>
      <c r="D97" s="11">
        <v>751127.75394378474</v>
      </c>
      <c r="E97" s="11">
        <v>408971.26297570387</v>
      </c>
      <c r="F97" s="11">
        <v>86984.633669152085</v>
      </c>
      <c r="G97" s="35">
        <v>116052.69910475849</v>
      </c>
      <c r="H97" s="36">
        <v>61903.76181268385</v>
      </c>
      <c r="I97" s="36">
        <v>30100.140985888858</v>
      </c>
      <c r="J97" s="36">
        <v>31803.620826794995</v>
      </c>
      <c r="K97" s="39">
        <v>49639.814657045536</v>
      </c>
      <c r="L97" s="36">
        <v>21788.500653378564</v>
      </c>
      <c r="M97" s="39">
        <v>27851.314003666972</v>
      </c>
      <c r="N97" s="39">
        <v>12263.947155638321</v>
      </c>
      <c r="O97" s="36">
        <v>8311.6403325102965</v>
      </c>
      <c r="P97" s="39">
        <v>3952.306823128024</v>
      </c>
      <c r="Q97" s="48">
        <v>46887.301743535354</v>
      </c>
      <c r="R97" s="39">
        <v>6053.2138288274273</v>
      </c>
      <c r="S97" s="39">
        <v>1208.4217197118564</v>
      </c>
      <c r="T97" s="11">
        <v>136347.82248110077</v>
      </c>
      <c r="U97" s="11">
        <v>751127.75394378474</v>
      </c>
      <c r="V97" s="11">
        <v>2771.3357130695558</v>
      </c>
      <c r="W97" s="11">
        <v>0</v>
      </c>
      <c r="X97" s="11">
        <v>0</v>
      </c>
    </row>
    <row r="98" spans="1:24" x14ac:dyDescent="0.2">
      <c r="A98" s="55" t="s">
        <v>157</v>
      </c>
      <c r="B98" s="145">
        <v>642403.32319795026</v>
      </c>
      <c r="C98" s="145">
        <v>150921.00259403721</v>
      </c>
      <c r="D98" s="145">
        <v>793324.32579198747</v>
      </c>
      <c r="E98" s="145">
        <v>422152.31693503499</v>
      </c>
      <c r="F98" s="145">
        <v>93008.979212823979</v>
      </c>
      <c r="G98" s="37">
        <v>128941.85089797007</v>
      </c>
      <c r="H98" s="38">
        <v>69573.478627668053</v>
      </c>
      <c r="I98" s="38">
        <v>34487.519196502857</v>
      </c>
      <c r="J98" s="38">
        <v>35085.959431165189</v>
      </c>
      <c r="K98" s="41">
        <v>56016.547961094147</v>
      </c>
      <c r="L98" s="38">
        <v>24940.971545111424</v>
      </c>
      <c r="M98" s="41">
        <v>31075.576415982723</v>
      </c>
      <c r="N98" s="41">
        <v>13556.930666573899</v>
      </c>
      <c r="O98" s="38">
        <v>9546.5476513914309</v>
      </c>
      <c r="P98" s="41">
        <v>4010.3830151824668</v>
      </c>
      <c r="Q98" s="49">
        <v>53101.696567903018</v>
      </c>
      <c r="R98" s="41">
        <v>4957.0075006298912</v>
      </c>
      <c r="S98" s="41">
        <v>1309.6682017691048</v>
      </c>
      <c r="T98" s="145">
        <v>120573.80620850835</v>
      </c>
      <c r="U98" s="145">
        <v>793324.32579198747</v>
      </c>
      <c r="V98" s="145">
        <v>28647.372537650161</v>
      </c>
      <c r="W98" s="145">
        <v>0</v>
      </c>
      <c r="X98" s="145">
        <v>0</v>
      </c>
    </row>
    <row r="99" spans="1:24" x14ac:dyDescent="0.2">
      <c r="A99" s="10" t="s">
        <v>158</v>
      </c>
      <c r="B99" s="11">
        <v>652831.97670632158</v>
      </c>
      <c r="C99" s="11">
        <v>147517.11225906957</v>
      </c>
      <c r="D99" s="11">
        <v>800349.08896539116</v>
      </c>
      <c r="E99" s="11">
        <v>473418.88663387613</v>
      </c>
      <c r="F99" s="11">
        <v>88352.495827048187</v>
      </c>
      <c r="G99" s="35">
        <v>129688.33432883563</v>
      </c>
      <c r="H99" s="36">
        <v>69495.103982696426</v>
      </c>
      <c r="I99" s="36">
        <v>30462.953425315769</v>
      </c>
      <c r="J99" s="36">
        <v>39032.15055738065</v>
      </c>
      <c r="K99" s="39">
        <v>54971.608228551959</v>
      </c>
      <c r="L99" s="36">
        <v>20124.278614026625</v>
      </c>
      <c r="M99" s="39">
        <v>34847.329614525333</v>
      </c>
      <c r="N99" s="39">
        <v>14523.495754144466</v>
      </c>
      <c r="O99" s="36">
        <v>10338.674811289146</v>
      </c>
      <c r="P99" s="39">
        <v>4184.82094285532</v>
      </c>
      <c r="Q99" s="48">
        <v>52883.39095026828</v>
      </c>
      <c r="R99" s="39">
        <v>6705.1362523277248</v>
      </c>
      <c r="S99" s="39">
        <v>604.70314354319351</v>
      </c>
      <c r="T99" s="11">
        <v>125271.19242964438</v>
      </c>
      <c r="U99" s="11">
        <v>800349.08930296486</v>
      </c>
      <c r="V99" s="11">
        <v>-16381.819916439475</v>
      </c>
      <c r="W99" s="11">
        <v>0</v>
      </c>
      <c r="X99" s="11">
        <v>0</v>
      </c>
    </row>
    <row r="100" spans="1:24" x14ac:dyDescent="0.2">
      <c r="A100" s="55" t="s">
        <v>160</v>
      </c>
      <c r="B100" s="145">
        <v>723516.62249067484</v>
      </c>
      <c r="C100" s="145">
        <v>163057.52331432875</v>
      </c>
      <c r="D100" s="145">
        <v>886574.14580500359</v>
      </c>
      <c r="E100" s="145">
        <v>514737.79354092252</v>
      </c>
      <c r="F100" s="145">
        <v>93809.853002087038</v>
      </c>
      <c r="G100" s="37">
        <v>136177.6969330454</v>
      </c>
      <c r="H100" s="38">
        <v>76927.347561141098</v>
      </c>
      <c r="I100" s="38">
        <v>38447.330563896066</v>
      </c>
      <c r="J100" s="38">
        <v>38480.016997245024</v>
      </c>
      <c r="K100" s="41">
        <v>62044.698817114637</v>
      </c>
      <c r="L100" s="38">
        <v>27181.246323963984</v>
      </c>
      <c r="M100" s="41">
        <v>34863.452493150653</v>
      </c>
      <c r="N100" s="41">
        <v>14882.64874402645</v>
      </c>
      <c r="O100" s="38">
        <v>11266.084239932081</v>
      </c>
      <c r="P100" s="41">
        <v>3616.5645040943687</v>
      </c>
      <c r="Q100" s="49">
        <v>50413.300052208469</v>
      </c>
      <c r="R100" s="41">
        <v>8116.3204356602419</v>
      </c>
      <c r="S100" s="41">
        <v>720.72888403559966</v>
      </c>
      <c r="T100" s="145">
        <v>146242.56397652789</v>
      </c>
      <c r="U100" s="145">
        <v>886574.1459871371</v>
      </c>
      <c r="V100" s="145">
        <v>-4393.7614654457429</v>
      </c>
      <c r="W100" s="145">
        <v>0</v>
      </c>
      <c r="X100" s="145">
        <v>0</v>
      </c>
    </row>
    <row r="101" spans="1:24" x14ac:dyDescent="0.2">
      <c r="A101" s="10" t="s">
        <v>161</v>
      </c>
      <c r="B101" s="11">
        <v>686756.46782667423</v>
      </c>
      <c r="C101" s="11">
        <v>164904.01955605674</v>
      </c>
      <c r="D101" s="11">
        <v>851660.48738273093</v>
      </c>
      <c r="E101" s="11">
        <v>449491.73368179571</v>
      </c>
      <c r="F101" s="11">
        <v>95108.617108262784</v>
      </c>
      <c r="G101" s="35">
        <v>141727.54916135024</v>
      </c>
      <c r="H101" s="36">
        <v>75273.964101382735</v>
      </c>
      <c r="I101" s="36">
        <v>37348.434265502452</v>
      </c>
      <c r="J101" s="36">
        <v>37925.529835880276</v>
      </c>
      <c r="K101" s="39">
        <v>61490.195100185621</v>
      </c>
      <c r="L101" s="36">
        <v>26811.165312175137</v>
      </c>
      <c r="M101" s="39">
        <v>34679.029788010484</v>
      </c>
      <c r="N101" s="39">
        <v>13783.769001197104</v>
      </c>
      <c r="O101" s="36">
        <v>10537.268953327313</v>
      </c>
      <c r="P101" s="39">
        <v>3246.5000478697907</v>
      </c>
      <c r="Q101" s="48">
        <v>55888.359938263326</v>
      </c>
      <c r="R101" s="39">
        <v>9164.8999771366725</v>
      </c>
      <c r="S101" s="39">
        <v>1400.325144567501</v>
      </c>
      <c r="T101" s="11">
        <v>161505.18821382581</v>
      </c>
      <c r="U101" s="11">
        <v>851660.48745133495</v>
      </c>
      <c r="V101" s="11">
        <v>3827.3992861004081</v>
      </c>
      <c r="W101" s="11">
        <v>0</v>
      </c>
      <c r="X101" s="11">
        <v>0</v>
      </c>
    </row>
    <row r="102" spans="1:24" x14ac:dyDescent="0.2">
      <c r="A102" s="55" t="s">
        <v>162</v>
      </c>
      <c r="B102" s="145">
        <v>696134.66911211505</v>
      </c>
      <c r="C102" s="145">
        <v>182089.20202110664</v>
      </c>
      <c r="D102" s="145">
        <v>878223.87113322166</v>
      </c>
      <c r="E102" s="145">
        <v>463015.56785956828</v>
      </c>
      <c r="F102" s="145">
        <v>103726.72779060947</v>
      </c>
      <c r="G102" s="37">
        <v>148125.39297362405</v>
      </c>
      <c r="H102" s="38">
        <v>82990.736018189753</v>
      </c>
      <c r="I102" s="38">
        <v>38577.823823187515</v>
      </c>
      <c r="J102" s="38">
        <v>44412.912195002231</v>
      </c>
      <c r="K102" s="41">
        <v>67693.617908977933</v>
      </c>
      <c r="L102" s="38">
        <v>26817.48880513756</v>
      </c>
      <c r="M102" s="41">
        <v>40876.129103840365</v>
      </c>
      <c r="N102" s="41">
        <v>15297.11810921182</v>
      </c>
      <c r="O102" s="38">
        <v>11760.335018049951</v>
      </c>
      <c r="P102" s="41">
        <v>3536.7830911618685</v>
      </c>
      <c r="Q102" s="49">
        <v>55516.236243978456</v>
      </c>
      <c r="R102" s="41">
        <v>8190.2193767583467</v>
      </c>
      <c r="S102" s="41">
        <v>1428.2013346975032</v>
      </c>
      <c r="T102" s="145">
        <v>144860.42838246087</v>
      </c>
      <c r="U102" s="145">
        <v>878223.87123520847</v>
      </c>
      <c r="V102" s="145">
        <v>18495.754228945822</v>
      </c>
      <c r="W102" s="145">
        <v>0</v>
      </c>
      <c r="X102" s="145">
        <v>0</v>
      </c>
    </row>
    <row r="103" spans="1:24" x14ac:dyDescent="0.2">
      <c r="A103" s="148" t="s">
        <v>163</v>
      </c>
      <c r="B103" s="149">
        <v>697592.03849840141</v>
      </c>
      <c r="C103" s="149">
        <v>183203.16300082795</v>
      </c>
      <c r="D103" s="149">
        <v>880795.2014992293</v>
      </c>
      <c r="E103" s="149">
        <v>520962.64842560573</v>
      </c>
      <c r="F103" s="149">
        <v>95230.098473144593</v>
      </c>
      <c r="G103" s="150">
        <v>144119.40215432647</v>
      </c>
      <c r="H103" s="151">
        <v>82831.887324020703</v>
      </c>
      <c r="I103" s="151">
        <v>32865.447127593878</v>
      </c>
      <c r="J103" s="151">
        <v>49966.440196426833</v>
      </c>
      <c r="K103" s="152">
        <v>69577.594420160603</v>
      </c>
      <c r="L103" s="151">
        <v>23085.050883354277</v>
      </c>
      <c r="M103" s="152">
        <v>46492.543536806326</v>
      </c>
      <c r="N103" s="152">
        <v>13254.292903860111</v>
      </c>
      <c r="O103" s="151">
        <v>9780.3962442396023</v>
      </c>
      <c r="P103" s="152">
        <v>3473.8966596205091</v>
      </c>
      <c r="Q103" s="153">
        <v>53222.35769125064</v>
      </c>
      <c r="R103" s="152">
        <v>7375.479856130778</v>
      </c>
      <c r="S103" s="152">
        <v>689.67728292435027</v>
      </c>
      <c r="T103" s="149">
        <v>135246.42415334639</v>
      </c>
      <c r="U103" s="149">
        <v>880795.2014992293</v>
      </c>
      <c r="V103" s="149">
        <v>-18218.863109630758</v>
      </c>
      <c r="W103" s="149">
        <v>3455.4914024369791</v>
      </c>
      <c r="X103" s="149">
        <v>0</v>
      </c>
    </row>
    <row r="104" spans="1:24" x14ac:dyDescent="0.2">
      <c r="A104" s="55" t="s">
        <v>164</v>
      </c>
      <c r="B104" s="145">
        <v>774238.2057146536</v>
      </c>
      <c r="C104" s="145">
        <v>206436.40838854903</v>
      </c>
      <c r="D104" s="145">
        <v>980674.61410320259</v>
      </c>
      <c r="E104" s="145">
        <v>573891.69795234455</v>
      </c>
      <c r="F104" s="145">
        <v>99986.323879114003</v>
      </c>
      <c r="G104" s="37">
        <v>161774.07237956193</v>
      </c>
      <c r="H104" s="38">
        <v>96375.522572000191</v>
      </c>
      <c r="I104" s="38">
        <v>45769.365186762545</v>
      </c>
      <c r="J104" s="38">
        <v>50606.157385237639</v>
      </c>
      <c r="K104" s="41">
        <v>79256.885191532609</v>
      </c>
      <c r="L104" s="38">
        <v>32780.832958033679</v>
      </c>
      <c r="M104" s="41">
        <v>46476.052233498936</v>
      </c>
      <c r="N104" s="41">
        <v>17118.637380467575</v>
      </c>
      <c r="O104" s="38">
        <v>12988.532228728869</v>
      </c>
      <c r="P104" s="41">
        <v>4130.105151738705</v>
      </c>
      <c r="Q104" s="49">
        <v>55528.452409580052</v>
      </c>
      <c r="R104" s="41">
        <v>9029.10706629366</v>
      </c>
      <c r="S104" s="41">
        <v>840.99033168798235</v>
      </c>
      <c r="T104" s="145">
        <v>156758.69177942391</v>
      </c>
      <c r="U104" s="145">
        <v>980674.61410320259</v>
      </c>
      <c r="V104" s="145">
        <v>-14326.007063244344</v>
      </c>
      <c r="W104" s="145">
        <v>2589.8351760025835</v>
      </c>
      <c r="X104" s="145">
        <v>0</v>
      </c>
    </row>
    <row r="105" spans="1:24" x14ac:dyDescent="0.2">
      <c r="A105" s="148" t="s">
        <v>165</v>
      </c>
      <c r="B105" s="149">
        <v>727933.42375928734</v>
      </c>
      <c r="C105" s="149">
        <v>201183.2431321503</v>
      </c>
      <c r="D105" s="149">
        <v>929116.66689143761</v>
      </c>
      <c r="E105" s="149">
        <v>497555.28588725964</v>
      </c>
      <c r="F105" s="149">
        <v>96227.973835695491</v>
      </c>
      <c r="G105" s="150">
        <v>162467.0049239246</v>
      </c>
      <c r="H105" s="151">
        <v>91779.08084527179</v>
      </c>
      <c r="I105" s="151">
        <v>43529.899650963845</v>
      </c>
      <c r="J105" s="151">
        <v>48249.181194307945</v>
      </c>
      <c r="K105" s="152">
        <v>76155.625938531011</v>
      </c>
      <c r="L105" s="151">
        <v>31057.341485610301</v>
      </c>
      <c r="M105" s="152">
        <v>45098.284452920707</v>
      </c>
      <c r="N105" s="152">
        <v>15623.454906740782</v>
      </c>
      <c r="O105" s="151">
        <v>12472.558165353543</v>
      </c>
      <c r="P105" s="152">
        <v>3150.8967413872406</v>
      </c>
      <c r="Q105" s="153">
        <v>58748.067410751049</v>
      </c>
      <c r="R105" s="152">
        <v>10378.59813632493</v>
      </c>
      <c r="S105" s="152">
        <v>1561.2585315767969</v>
      </c>
      <c r="T105" s="149">
        <v>157128.1886388298</v>
      </c>
      <c r="U105" s="149">
        <v>929116.66689143761</v>
      </c>
      <c r="V105" s="149">
        <v>14887.384168261082</v>
      </c>
      <c r="W105" s="149">
        <v>850.82943746703677</v>
      </c>
      <c r="X105" s="149">
        <v>0</v>
      </c>
    </row>
    <row r="106" spans="1:24" x14ac:dyDescent="0.2">
      <c r="A106" s="55" t="s">
        <v>166</v>
      </c>
      <c r="B106" s="145">
        <v>704884.68203466653</v>
      </c>
      <c r="C106" s="145">
        <v>183968.0080297064</v>
      </c>
      <c r="D106" s="145">
        <v>888852.69006437296</v>
      </c>
      <c r="E106" s="145">
        <v>486045.92859641591</v>
      </c>
      <c r="F106" s="145">
        <v>100867.86366553024</v>
      </c>
      <c r="G106" s="37">
        <v>149367.3348030429</v>
      </c>
      <c r="H106" s="38">
        <v>84393.043967743375</v>
      </c>
      <c r="I106" s="38">
        <v>40691.250423750345</v>
      </c>
      <c r="J106" s="38">
        <v>43701.793543993022</v>
      </c>
      <c r="K106" s="41">
        <v>68027.438075609432</v>
      </c>
      <c r="L106" s="38">
        <v>27180.792505966936</v>
      </c>
      <c r="M106" s="41">
        <v>40846.645569642496</v>
      </c>
      <c r="N106" s="41">
        <v>16365.605892133941</v>
      </c>
      <c r="O106" s="38">
        <v>13510.457917783413</v>
      </c>
      <c r="P106" s="41">
        <v>2855.1479743505283</v>
      </c>
      <c r="Q106" s="49">
        <v>53802.865251681818</v>
      </c>
      <c r="R106" s="41">
        <v>9650.0939361230285</v>
      </c>
      <c r="S106" s="41">
        <v>1521.3316474946578</v>
      </c>
      <c r="T106" s="145">
        <v>155364.43369878802</v>
      </c>
      <c r="U106" s="145">
        <v>888852.69006437296</v>
      </c>
      <c r="V106" s="145">
        <v>10540.685662111886</v>
      </c>
      <c r="W106" s="145">
        <v>-13333.556361516006</v>
      </c>
      <c r="X106" s="145">
        <v>0</v>
      </c>
    </row>
    <row r="107" spans="1:24" x14ac:dyDescent="0.2">
      <c r="A107" s="148" t="s">
        <v>167</v>
      </c>
      <c r="B107" s="149">
        <v>705021.09671859909</v>
      </c>
      <c r="C107" s="149">
        <v>189818.11859454834</v>
      </c>
      <c r="D107" s="149">
        <v>894839.2153131474</v>
      </c>
      <c r="E107" s="149">
        <v>546855.66293110081</v>
      </c>
      <c r="F107" s="149">
        <v>96821.949227632271</v>
      </c>
      <c r="G107" s="150">
        <v>142708.73317190399</v>
      </c>
      <c r="H107" s="151">
        <v>80150.204705686381</v>
      </c>
      <c r="I107" s="151">
        <v>37793.081137565197</v>
      </c>
      <c r="J107" s="151">
        <v>42357.123568121184</v>
      </c>
      <c r="K107" s="152">
        <v>64388.208336969037</v>
      </c>
      <c r="L107" s="151">
        <v>24843.952003757775</v>
      </c>
      <c r="M107" s="152">
        <v>39544.256333211262</v>
      </c>
      <c r="N107" s="152">
        <v>15761.996368717344</v>
      </c>
      <c r="O107" s="151">
        <v>12949.129133807419</v>
      </c>
      <c r="P107" s="152">
        <v>2812.8672349099247</v>
      </c>
      <c r="Q107" s="153">
        <v>52720.348220277956</v>
      </c>
      <c r="R107" s="152">
        <v>9086.0420242675409</v>
      </c>
      <c r="S107" s="152">
        <v>752.13822167213937</v>
      </c>
      <c r="T107" s="149">
        <v>127841.31566894471</v>
      </c>
      <c r="U107" s="149">
        <v>894839.2153131474</v>
      </c>
      <c r="V107" s="149">
        <v>-26048.789045990605</v>
      </c>
      <c r="W107" s="149">
        <v>6660.3433595561655</v>
      </c>
      <c r="X107" s="149">
        <v>0</v>
      </c>
    </row>
    <row r="108" spans="1:24" x14ac:dyDescent="0.2">
      <c r="A108" s="55" t="s">
        <v>168</v>
      </c>
      <c r="B108" s="145">
        <v>733350.47403623583</v>
      </c>
      <c r="C108" s="145">
        <v>212141.10820252786</v>
      </c>
      <c r="D108" s="145">
        <v>945491.58223876369</v>
      </c>
      <c r="E108" s="145">
        <v>577885.00587015797</v>
      </c>
      <c r="F108" s="145">
        <v>102833.81428214649</v>
      </c>
      <c r="G108" s="37">
        <v>159136.80184393513</v>
      </c>
      <c r="H108" s="38">
        <v>93415.603023648291</v>
      </c>
      <c r="I108" s="38">
        <v>47941.647040447097</v>
      </c>
      <c r="J108" s="38">
        <v>45473.955983201195</v>
      </c>
      <c r="K108" s="41">
        <v>73236.627750268381</v>
      </c>
      <c r="L108" s="38">
        <v>31546.175021846004</v>
      </c>
      <c r="M108" s="41">
        <v>41690.452728422373</v>
      </c>
      <c r="N108" s="41">
        <v>20178.975273379914</v>
      </c>
      <c r="O108" s="38">
        <v>16395.472018601093</v>
      </c>
      <c r="P108" s="41">
        <v>3783.5032547788223</v>
      </c>
      <c r="Q108" s="49">
        <v>54174.988475209255</v>
      </c>
      <c r="R108" s="41">
        <v>10487.432290541514</v>
      </c>
      <c r="S108" s="41">
        <v>1058.778054536052</v>
      </c>
      <c r="T108" s="145">
        <v>138504.89559063461</v>
      </c>
      <c r="U108" s="145">
        <v>945491.58223876369</v>
      </c>
      <c r="V108" s="145">
        <v>-25602.203032878489</v>
      </c>
      <c r="W108" s="145">
        <v>-7266.7323152321624</v>
      </c>
      <c r="X108" s="145">
        <v>0</v>
      </c>
    </row>
    <row r="109" spans="1:24" x14ac:dyDescent="0.2">
      <c r="A109" s="148" t="s">
        <v>169</v>
      </c>
      <c r="B109" s="149">
        <v>723190.59243130707</v>
      </c>
      <c r="C109" s="149">
        <v>205685.10169987104</v>
      </c>
      <c r="D109" s="149">
        <v>928875.69413117808</v>
      </c>
      <c r="E109" s="149">
        <v>498325.11015077657</v>
      </c>
      <c r="F109" s="149">
        <v>98889.923302577343</v>
      </c>
      <c r="G109" s="150">
        <v>164388.2611560635</v>
      </c>
      <c r="H109" s="151">
        <v>93683.553769609891</v>
      </c>
      <c r="I109" s="151">
        <v>44901.533333979256</v>
      </c>
      <c r="J109" s="151">
        <v>48782.020435630642</v>
      </c>
      <c r="K109" s="152">
        <v>74482.791305936276</v>
      </c>
      <c r="L109" s="151">
        <v>29063.281927708369</v>
      </c>
      <c r="M109" s="152">
        <v>45419.509378227907</v>
      </c>
      <c r="N109" s="152">
        <v>19200.762463673622</v>
      </c>
      <c r="O109" s="151">
        <v>15838.251406270885</v>
      </c>
      <c r="P109" s="152">
        <v>3362.5110574027367</v>
      </c>
      <c r="Q109" s="153">
        <v>57128.361019689401</v>
      </c>
      <c r="R109" s="152">
        <v>12004.339863253228</v>
      </c>
      <c r="S109" s="152">
        <v>1572.006503510928</v>
      </c>
      <c r="T109" s="149">
        <v>148796.85795185959</v>
      </c>
      <c r="U109" s="149">
        <v>928875.69413117808</v>
      </c>
      <c r="V109" s="149">
        <v>23103.614266272332</v>
      </c>
      <c r="W109" s="149">
        <v>-4628.0726963712368</v>
      </c>
      <c r="X109" s="149">
        <v>0</v>
      </c>
    </row>
    <row r="110" spans="1:24" x14ac:dyDescent="0.2">
      <c r="A110" s="55" t="s">
        <v>170</v>
      </c>
      <c r="B110" s="145">
        <v>696292.25484894111</v>
      </c>
      <c r="C110" s="145">
        <v>180618.29277690119</v>
      </c>
      <c r="D110" s="145">
        <v>876910.54762584227</v>
      </c>
      <c r="E110" s="145">
        <v>477031.51924262306</v>
      </c>
      <c r="F110" s="145">
        <v>99788.751626959842</v>
      </c>
      <c r="G110" s="37">
        <v>139179.55635096951</v>
      </c>
      <c r="H110" s="38">
        <v>73599.194102436333</v>
      </c>
      <c r="I110" s="38">
        <v>38734.218355363002</v>
      </c>
      <c r="J110" s="38">
        <v>34864.975747073331</v>
      </c>
      <c r="K110" s="41">
        <v>56734.321094534491</v>
      </c>
      <c r="L110" s="38">
        <v>24392.631436016905</v>
      </c>
      <c r="M110" s="41">
        <v>32341.689658517585</v>
      </c>
      <c r="N110" s="41">
        <v>16864.873007901846</v>
      </c>
      <c r="O110" s="38">
        <v>14341.5869193461</v>
      </c>
      <c r="P110" s="41">
        <v>2523.2860885557466</v>
      </c>
      <c r="Q110" s="49">
        <v>52711.89046121759</v>
      </c>
      <c r="R110" s="41">
        <v>11179.490754128317</v>
      </c>
      <c r="S110" s="41">
        <v>1688.9810331872313</v>
      </c>
      <c r="T110" s="145">
        <v>143940.97718193283</v>
      </c>
      <c r="U110" s="145">
        <v>876910.54762584227</v>
      </c>
      <c r="V110" s="145">
        <v>37967.589913517317</v>
      </c>
      <c r="W110" s="145">
        <v>-20997.846690160339</v>
      </c>
      <c r="X110" s="145">
        <v>0</v>
      </c>
    </row>
    <row r="111" spans="1:24" x14ac:dyDescent="0.2">
      <c r="A111" s="148" t="s">
        <v>171</v>
      </c>
      <c r="B111" s="149">
        <v>668672.71386454743</v>
      </c>
      <c r="C111" s="149">
        <v>160431.14508162689</v>
      </c>
      <c r="D111" s="149">
        <v>829103.85894617438</v>
      </c>
      <c r="E111" s="149">
        <v>510864.53293267475</v>
      </c>
      <c r="F111" s="149">
        <v>92657.818822340589</v>
      </c>
      <c r="G111" s="150">
        <v>108786.35294735555</v>
      </c>
      <c r="H111" s="151">
        <v>59450.097331598212</v>
      </c>
      <c r="I111" s="151">
        <v>24751.091206418059</v>
      </c>
      <c r="J111" s="151">
        <v>34699.006125180153</v>
      </c>
      <c r="K111" s="152">
        <v>47222.856653948693</v>
      </c>
      <c r="L111" s="151">
        <v>16647.137511700752</v>
      </c>
      <c r="M111" s="152">
        <v>30575.719142247937</v>
      </c>
      <c r="N111" s="152">
        <v>12227.240677649526</v>
      </c>
      <c r="O111" s="151">
        <v>8103.9536947173074</v>
      </c>
      <c r="P111" s="152">
        <v>4123.286982932219</v>
      </c>
      <c r="Q111" s="153">
        <v>38655.218366786292</v>
      </c>
      <c r="R111" s="152">
        <v>9908.3951184050675</v>
      </c>
      <c r="S111" s="152">
        <v>772.64213056596498</v>
      </c>
      <c r="T111" s="149">
        <v>161540.9358960145</v>
      </c>
      <c r="U111" s="149">
        <v>829103.85894617438</v>
      </c>
      <c r="V111" s="149">
        <v>-29290.605491489147</v>
      </c>
      <c r="W111" s="149">
        <v>-15455.176160721923</v>
      </c>
      <c r="X111" s="149">
        <v>0</v>
      </c>
    </row>
    <row r="112" spans="1:24" x14ac:dyDescent="0.2">
      <c r="A112" s="55" t="s">
        <v>172</v>
      </c>
      <c r="B112" s="145">
        <v>720760.48010634969</v>
      </c>
      <c r="C112" s="145">
        <v>164515.81379237893</v>
      </c>
      <c r="D112" s="145">
        <v>885276.29389872868</v>
      </c>
      <c r="E112" s="145">
        <v>527300.50946885638</v>
      </c>
      <c r="F112" s="145">
        <v>96595.468664653759</v>
      </c>
      <c r="G112" s="37">
        <v>112526.60361068921</v>
      </c>
      <c r="H112" s="38">
        <v>63208.787976728112</v>
      </c>
      <c r="I112" s="38">
        <v>31876.137183887171</v>
      </c>
      <c r="J112" s="38">
        <v>31332.650792840945</v>
      </c>
      <c r="K112" s="41">
        <v>50977.777228932071</v>
      </c>
      <c r="L112" s="38">
        <v>22230.282900394068</v>
      </c>
      <c r="M112" s="41">
        <v>28747.494328538007</v>
      </c>
      <c r="N112" s="41">
        <v>12231.010747796037</v>
      </c>
      <c r="O112" s="38">
        <v>9645.8542834931013</v>
      </c>
      <c r="P112" s="41">
        <v>2585.1564643029365</v>
      </c>
      <c r="Q112" s="49">
        <v>37303.511765532407</v>
      </c>
      <c r="R112" s="41">
        <v>10620.097426308783</v>
      </c>
      <c r="S112" s="41">
        <v>1394.2064421198982</v>
      </c>
      <c r="T112" s="145">
        <v>165464.5278266918</v>
      </c>
      <c r="U112" s="145">
        <v>885276.29389872868</v>
      </c>
      <c r="V112" s="145">
        <v>-10017.641124667431</v>
      </c>
      <c r="W112" s="145">
        <v>-6593.1745474948548</v>
      </c>
      <c r="X112" s="145">
        <v>0</v>
      </c>
    </row>
    <row r="113" spans="1:24" x14ac:dyDescent="0.2">
      <c r="A113" s="148" t="s">
        <v>173</v>
      </c>
      <c r="B113" s="149">
        <v>708557.001374883</v>
      </c>
      <c r="C113" s="149">
        <v>181472.75171188617</v>
      </c>
      <c r="D113" s="149">
        <v>890029.75308676914</v>
      </c>
      <c r="E113" s="149">
        <v>482651.22505243972</v>
      </c>
      <c r="F113" s="149">
        <v>96121.850353033355</v>
      </c>
      <c r="G113" s="150">
        <v>137027.69493167673</v>
      </c>
      <c r="H113" s="151">
        <v>78797.331929016771</v>
      </c>
      <c r="I113" s="151">
        <v>40605.701718228265</v>
      </c>
      <c r="J113" s="151">
        <v>38191.630210788499</v>
      </c>
      <c r="K113" s="152">
        <v>59578.566993887493</v>
      </c>
      <c r="L113" s="151">
        <v>25447.059516462959</v>
      </c>
      <c r="M113" s="152">
        <v>34131.507477424537</v>
      </c>
      <c r="N113" s="152">
        <v>19218.764935129268</v>
      </c>
      <c r="O113" s="151">
        <v>15158.642201765304</v>
      </c>
      <c r="P113" s="152">
        <v>4060.1227333639636</v>
      </c>
      <c r="Q113" s="153">
        <v>45150.166009644301</v>
      </c>
      <c r="R113" s="152">
        <v>11183.723349103828</v>
      </c>
      <c r="S113" s="152">
        <v>1896.4736439117892</v>
      </c>
      <c r="T113" s="149">
        <v>178673.54576127167</v>
      </c>
      <c r="U113" s="149">
        <v>890029.75308676914</v>
      </c>
      <c r="V113" s="149">
        <v>16632.297205868883</v>
      </c>
      <c r="W113" s="149">
        <v>-21076.8602175212</v>
      </c>
      <c r="X113" s="149">
        <v>0</v>
      </c>
    </row>
    <row r="114" spans="1:24" x14ac:dyDescent="0.2">
      <c r="A114" s="55" t="s">
        <v>174</v>
      </c>
      <c r="B114" s="145">
        <v>710734.70020281838</v>
      </c>
      <c r="C114" s="145">
        <v>198063.22231028695</v>
      </c>
      <c r="D114" s="145">
        <v>908797.92251310532</v>
      </c>
      <c r="E114" s="145">
        <v>490317.3053801317</v>
      </c>
      <c r="F114" s="145">
        <v>100295.27561605515</v>
      </c>
      <c r="G114" s="37">
        <v>141821.93009624619</v>
      </c>
      <c r="H114" s="38">
        <v>85984.052875062349</v>
      </c>
      <c r="I114" s="38">
        <v>42470.124618026603</v>
      </c>
      <c r="J114" s="38">
        <v>43513.928257035746</v>
      </c>
      <c r="K114" s="41">
        <v>62161.649912387365</v>
      </c>
      <c r="L114" s="38">
        <v>25275.738781742726</v>
      </c>
      <c r="M114" s="41">
        <v>36885.911130644636</v>
      </c>
      <c r="N114" s="41">
        <v>23822.402962674991</v>
      </c>
      <c r="O114" s="38">
        <v>17194.385836283876</v>
      </c>
      <c r="P114" s="41">
        <v>6628.0171263911134</v>
      </c>
      <c r="Q114" s="49">
        <v>43459.014326779063</v>
      </c>
      <c r="R114" s="41">
        <v>9826.4851643265683</v>
      </c>
      <c r="S114" s="41">
        <v>2552.3777300782181</v>
      </c>
      <c r="T114" s="145">
        <v>182906.66364552217</v>
      </c>
      <c r="U114" s="145">
        <v>908797.92251310532</v>
      </c>
      <c r="V114" s="145">
        <v>27633.826650421943</v>
      </c>
      <c r="W114" s="145">
        <v>-34177.078875271836</v>
      </c>
      <c r="X114" s="145">
        <v>0</v>
      </c>
    </row>
    <row r="115" spans="1:24" x14ac:dyDescent="0.2">
      <c r="A115" s="55"/>
      <c r="B115" s="145"/>
      <c r="C115" s="145"/>
      <c r="D115" s="145"/>
      <c r="E115" s="145"/>
      <c r="F115" s="145"/>
      <c r="G115" s="37"/>
      <c r="H115" s="38"/>
      <c r="I115" s="38"/>
      <c r="J115" s="38"/>
      <c r="K115" s="41"/>
      <c r="L115" s="38"/>
      <c r="M115" s="41"/>
      <c r="N115" s="41"/>
      <c r="O115" s="38"/>
      <c r="P115" s="41"/>
      <c r="Q115" s="49"/>
      <c r="R115" s="41"/>
      <c r="S115" s="41"/>
      <c r="T115" s="145"/>
      <c r="U115" s="145"/>
      <c r="V115" s="145"/>
      <c r="W115" s="145"/>
      <c r="X115" s="145"/>
    </row>
    <row r="116" spans="1:24" x14ac:dyDescent="0.2">
      <c r="A116" s="55" t="s">
        <v>138</v>
      </c>
      <c r="O116" s="44"/>
      <c r="Q116" s="1"/>
    </row>
    <row r="117" spans="1:24" x14ac:dyDescent="0.2">
      <c r="A117" s="55" t="s">
        <v>26</v>
      </c>
      <c r="O117" s="44"/>
      <c r="Q117" s="147"/>
    </row>
    <row r="118" spans="1:24" x14ac:dyDescent="0.2">
      <c r="O118" s="44"/>
      <c r="Q118" s="147"/>
      <c r="R118" s="147"/>
    </row>
    <row r="119" spans="1:24" x14ac:dyDescent="0.2">
      <c r="O119" s="44"/>
      <c r="Q119" s="147"/>
    </row>
    <row r="120" spans="1:24" x14ac:dyDescent="0.2">
      <c r="O120" s="44"/>
      <c r="Q120" s="1"/>
    </row>
    <row r="121" spans="1:24" x14ac:dyDescent="0.2">
      <c r="O121" s="44"/>
      <c r="Q121" s="1"/>
    </row>
    <row r="122" spans="1:24" x14ac:dyDescent="0.2">
      <c r="O122" s="44"/>
      <c r="Q122" s="1"/>
    </row>
    <row r="123" spans="1:24" x14ac:dyDescent="0.2">
      <c r="O123" s="44"/>
      <c r="Q123" s="1"/>
    </row>
    <row r="124" spans="1:24" x14ac:dyDescent="0.2">
      <c r="O124" s="44"/>
      <c r="Q124" s="1"/>
    </row>
    <row r="125" spans="1:24" x14ac:dyDescent="0.2">
      <c r="O125" s="44"/>
      <c r="Q125" s="1"/>
    </row>
    <row r="126" spans="1:24" x14ac:dyDescent="0.2">
      <c r="O126" s="44"/>
      <c r="Q126" s="1"/>
    </row>
    <row r="127" spans="1:24" x14ac:dyDescent="0.2">
      <c r="O127" s="44"/>
      <c r="Q127" s="1"/>
    </row>
    <row r="128" spans="1:24" x14ac:dyDescent="0.2">
      <c r="O128" s="44"/>
      <c r="Q128" s="1"/>
    </row>
    <row r="129" spans="15:17" x14ac:dyDescent="0.2">
      <c r="O129" s="44"/>
      <c r="Q129" s="1"/>
    </row>
    <row r="130" spans="15:17" x14ac:dyDescent="0.2">
      <c r="O130" s="44"/>
      <c r="Q130" s="1"/>
    </row>
    <row r="131" spans="15:17" x14ac:dyDescent="0.2">
      <c r="O131" s="44"/>
      <c r="Q131" s="1"/>
    </row>
    <row r="132" spans="15:17" x14ac:dyDescent="0.2">
      <c r="O132" s="44"/>
      <c r="Q132" s="1"/>
    </row>
    <row r="133" spans="15:17" x14ac:dyDescent="0.2">
      <c r="O133" s="44"/>
      <c r="Q133" s="1"/>
    </row>
    <row r="134" spans="15:17" x14ac:dyDescent="0.2">
      <c r="O134" s="44"/>
      <c r="Q134" s="1"/>
    </row>
    <row r="135" spans="15:17" x14ac:dyDescent="0.2">
      <c r="O135" s="44"/>
      <c r="Q135" s="1"/>
    </row>
    <row r="136" spans="15:17" x14ac:dyDescent="0.2">
      <c r="O136" s="44"/>
      <c r="Q136" s="1"/>
    </row>
    <row r="137" spans="15:17" x14ac:dyDescent="0.2">
      <c r="P137" s="44"/>
      <c r="Q137" s="1"/>
    </row>
    <row r="138" spans="15:17" x14ac:dyDescent="0.2">
      <c r="P138" s="44"/>
      <c r="Q138" s="1"/>
    </row>
    <row r="139" spans="15:17" x14ac:dyDescent="0.2">
      <c r="P139" s="44"/>
      <c r="Q139" s="1"/>
    </row>
    <row r="140" spans="15:17" x14ac:dyDescent="0.2">
      <c r="P140" s="44"/>
      <c r="Q140" s="1"/>
    </row>
    <row r="141" spans="15:17" x14ac:dyDescent="0.2">
      <c r="P141" s="44"/>
      <c r="Q141" s="1"/>
    </row>
  </sheetData>
  <mergeCells count="13">
    <mergeCell ref="X4:X8"/>
    <mergeCell ref="V4:V8"/>
    <mergeCell ref="W4:W8"/>
    <mergeCell ref="E4:U4"/>
    <mergeCell ref="H6:H8"/>
    <mergeCell ref="G5:S5"/>
    <mergeCell ref="Q6:Q8"/>
    <mergeCell ref="R6:R8"/>
    <mergeCell ref="S6:S8"/>
    <mergeCell ref="K7:K8"/>
    <mergeCell ref="L7:M7"/>
    <mergeCell ref="N7:N8"/>
    <mergeCell ref="O7:P7"/>
  </mergeCells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X119"/>
  <sheetViews>
    <sheetView showGridLines="0" workbookViewId="0">
      <pane xSplit="1" ySplit="9" topLeftCell="B64" activePane="bottomRight" state="frozen"/>
      <selection activeCell="G6" sqref="G6"/>
      <selection pane="topRight" activeCell="G6" sqref="G6"/>
      <selection pane="bottomLeft" activeCell="G6" sqref="G6"/>
      <selection pane="bottomRight" activeCell="A92" sqref="A92"/>
    </sheetView>
  </sheetViews>
  <sheetFormatPr baseColWidth="10" defaultColWidth="11.5703125" defaultRowHeight="11.25" x14ac:dyDescent="0.2"/>
  <cols>
    <col min="1" max="1" width="8.140625" style="1" customWidth="1"/>
    <col min="2" max="16" width="11.5703125" style="1" customWidth="1"/>
    <col min="17" max="17" width="11.5703125" style="44" customWidth="1"/>
    <col min="18" max="16384" width="11.5703125" style="1"/>
  </cols>
  <sheetData>
    <row r="1" spans="1:24" s="54" customFormat="1" ht="17.25" customHeight="1" x14ac:dyDescent="0.2">
      <c r="A1" s="52" t="s">
        <v>118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4" s="54" customFormat="1" ht="17.25" customHeight="1" x14ac:dyDescent="0.2">
      <c r="A2" s="144" t="s">
        <v>140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4" ht="13.5" thickBot="1" x14ac:dyDescent="0.25">
      <c r="A3" s="2"/>
    </row>
    <row r="4" spans="1:24" s="9" customFormat="1" ht="11.25" customHeight="1" x14ac:dyDescent="0.2">
      <c r="A4" s="14"/>
      <c r="B4" s="14" t="s">
        <v>1</v>
      </c>
      <c r="C4" s="14"/>
      <c r="D4" s="15"/>
      <c r="E4" s="161" t="s">
        <v>2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3"/>
      <c r="V4" s="159" t="s">
        <v>116</v>
      </c>
      <c r="W4" s="159" t="s">
        <v>117</v>
      </c>
      <c r="X4" s="159" t="s">
        <v>159</v>
      </c>
    </row>
    <row r="5" spans="1:24" s="9" customFormat="1" ht="15" customHeight="1" x14ac:dyDescent="0.2">
      <c r="A5" s="18"/>
      <c r="B5" s="19" t="s">
        <v>4</v>
      </c>
      <c r="C5" s="19" t="s">
        <v>5</v>
      </c>
      <c r="D5" s="17" t="s">
        <v>6</v>
      </c>
      <c r="E5" s="20" t="s">
        <v>7</v>
      </c>
      <c r="F5" s="21"/>
      <c r="G5" s="167" t="s">
        <v>122</v>
      </c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9"/>
      <c r="T5" s="22" t="s">
        <v>9</v>
      </c>
      <c r="U5" s="23" t="s">
        <v>6</v>
      </c>
      <c r="V5" s="159"/>
      <c r="W5" s="159"/>
      <c r="X5" s="159"/>
    </row>
    <row r="6" spans="1:24" s="9" customFormat="1" ht="18.75" customHeight="1" x14ac:dyDescent="0.2">
      <c r="A6" s="24"/>
      <c r="B6" s="25"/>
      <c r="C6" s="25"/>
      <c r="D6" s="17"/>
      <c r="E6" s="126" t="s">
        <v>10</v>
      </c>
      <c r="F6" s="127" t="s">
        <v>11</v>
      </c>
      <c r="G6" s="131" t="s">
        <v>6</v>
      </c>
      <c r="H6" s="164" t="s">
        <v>6</v>
      </c>
      <c r="I6" s="132"/>
      <c r="J6" s="133" t="s">
        <v>12</v>
      </c>
      <c r="K6" s="133"/>
      <c r="L6" s="133"/>
      <c r="M6" s="133"/>
      <c r="N6" s="133"/>
      <c r="O6" s="133"/>
      <c r="P6" s="133"/>
      <c r="Q6" s="170" t="s">
        <v>114</v>
      </c>
      <c r="R6" s="173" t="s">
        <v>133</v>
      </c>
      <c r="S6" s="176" t="s">
        <v>134</v>
      </c>
      <c r="T6" s="28"/>
      <c r="U6" s="16"/>
      <c r="V6" s="159"/>
      <c r="W6" s="159"/>
      <c r="X6" s="159"/>
    </row>
    <row r="7" spans="1:24" s="9" customFormat="1" ht="12.75" x14ac:dyDescent="0.2">
      <c r="A7" s="24"/>
      <c r="B7" s="25"/>
      <c r="C7" s="25"/>
      <c r="D7" s="17"/>
      <c r="E7" s="26"/>
      <c r="F7" s="27"/>
      <c r="G7" s="134"/>
      <c r="H7" s="165"/>
      <c r="I7" s="135" t="s">
        <v>14</v>
      </c>
      <c r="J7" s="135" t="s">
        <v>15</v>
      </c>
      <c r="K7" s="164" t="s">
        <v>6</v>
      </c>
      <c r="L7" s="180" t="s">
        <v>16</v>
      </c>
      <c r="M7" s="181"/>
      <c r="N7" s="164" t="s">
        <v>6</v>
      </c>
      <c r="O7" s="180" t="s">
        <v>135</v>
      </c>
      <c r="P7" s="182"/>
      <c r="Q7" s="171"/>
      <c r="R7" s="174"/>
      <c r="S7" s="177"/>
      <c r="T7" s="28"/>
      <c r="U7" s="16"/>
      <c r="V7" s="159"/>
      <c r="W7" s="159"/>
      <c r="X7" s="159"/>
    </row>
    <row r="8" spans="1:24" s="9" customFormat="1" ht="13.5" customHeight="1" thickBot="1" x14ac:dyDescent="0.25">
      <c r="A8" s="25"/>
      <c r="B8" s="25"/>
      <c r="C8" s="25"/>
      <c r="D8" s="17"/>
      <c r="E8" s="29"/>
      <c r="F8" s="30"/>
      <c r="G8" s="136"/>
      <c r="H8" s="166"/>
      <c r="I8" s="137"/>
      <c r="J8" s="138"/>
      <c r="K8" s="179"/>
      <c r="L8" s="139" t="s">
        <v>115</v>
      </c>
      <c r="M8" s="139" t="s">
        <v>15</v>
      </c>
      <c r="N8" s="179"/>
      <c r="O8" s="139" t="s">
        <v>14</v>
      </c>
      <c r="P8" s="140" t="s">
        <v>19</v>
      </c>
      <c r="Q8" s="172"/>
      <c r="R8" s="175"/>
      <c r="S8" s="178"/>
      <c r="T8" s="30"/>
      <c r="U8" s="31"/>
      <c r="V8" s="160"/>
      <c r="W8" s="160"/>
      <c r="X8" s="160"/>
    </row>
    <row r="9" spans="1:24" x14ac:dyDescent="0.2">
      <c r="A9" s="3"/>
      <c r="B9" s="4"/>
      <c r="C9" s="5"/>
      <c r="D9" s="5"/>
      <c r="E9" s="5"/>
      <c r="F9" s="5"/>
      <c r="G9" s="5"/>
      <c r="H9" s="5"/>
      <c r="I9" s="4"/>
      <c r="J9" s="5"/>
      <c r="K9" s="5"/>
      <c r="L9" s="5"/>
      <c r="M9" s="5"/>
      <c r="N9" s="5"/>
      <c r="O9" s="5"/>
      <c r="P9" s="5"/>
      <c r="Q9" s="45"/>
      <c r="R9" s="5"/>
      <c r="S9" s="5"/>
      <c r="T9" s="5"/>
    </row>
    <row r="10" spans="1:24" x14ac:dyDescent="0.2">
      <c r="A10" s="34" t="s">
        <v>75</v>
      </c>
      <c r="B10" s="32">
        <f>+('FBCF $ constantes=2004'!B32/'FBCF $ constantes=2004'!B31-1)*100</f>
        <v>11.735409560931597</v>
      </c>
      <c r="C10" s="7">
        <f>+('FBCF $ constantes=2004'!C32/'FBCF $ constantes=2004'!C31-1)*100</f>
        <v>9.4875414358873034</v>
      </c>
      <c r="D10" s="7">
        <f>+('FBCF $ constantes=2004'!D32/'FBCF $ constantes=2004'!D31-1)*100</f>
        <v>11.427486347466576</v>
      </c>
      <c r="E10" s="7">
        <f>+('FBCF $ constantes=2004'!E32/'FBCF $ constantes=2004'!E31-1)*100</f>
        <v>10.995655573760077</v>
      </c>
      <c r="F10" s="7">
        <f>+('FBCF $ constantes=2004'!F32/'FBCF $ constantes=2004'!F31-1)*100</f>
        <v>4.7998859700107088</v>
      </c>
      <c r="G10" s="37">
        <f>+('FBCF $ constantes=2004'!G32/'FBCF $ constantes=2004'!G31-1)*100</f>
        <v>14.208687101397599</v>
      </c>
      <c r="H10" s="38">
        <f>+('FBCF $ constantes=2004'!H32/'FBCF $ constantes=2004'!H31-1)*100</f>
        <v>25.902413195389329</v>
      </c>
      <c r="I10" s="38">
        <f>+('FBCF $ constantes=2004'!I32/'FBCF $ constantes=2004'!I31-1)*100</f>
        <v>29.799255952402781</v>
      </c>
      <c r="J10" s="38">
        <f>+('FBCF $ constantes=2004'!J32/'FBCF $ constantes=2004'!J31-1)*100</f>
        <v>21.895938635012801</v>
      </c>
      <c r="K10" s="38">
        <f>+('FBCF $ constantes=2004'!K32/'FBCF $ constantes=2004'!K31-1)*100</f>
        <v>23.739436309417329</v>
      </c>
      <c r="L10" s="38">
        <f>+('FBCF $ constantes=2004'!L32/'FBCF $ constantes=2004'!L31-1)*100</f>
        <v>25.66512279349551</v>
      </c>
      <c r="M10" s="38">
        <f>+('FBCF $ constantes=2004'!M32/'FBCF $ constantes=2004'!M31-1)*100</f>
        <v>22.007675582072149</v>
      </c>
      <c r="N10" s="38">
        <f>+('FBCF $ constantes=2004'!N32/'FBCF $ constantes=2004'!N31-1)*100</f>
        <v>33.581013431961672</v>
      </c>
      <c r="O10" s="38">
        <f>+('FBCF $ constantes=2004'!O32/'FBCF $ constantes=2004'!O31-1)*100</f>
        <v>40.905755600029295</v>
      </c>
      <c r="P10" s="38">
        <f>+('FBCF $ constantes=2004'!P32/'FBCF $ constantes=2004'!P31-1)*100</f>
        <v>21.338004319055194</v>
      </c>
      <c r="Q10" s="47">
        <f>+('FBCF $ constantes=2004'!Q32/'FBCF $ constantes=2004'!Q31-1)*100</f>
        <v>4.734030173895043</v>
      </c>
      <c r="R10" s="38">
        <f>+('FBCF $ constantes=2004'!R32/'FBCF $ constantes=2004'!R31-1)*100</f>
        <v>18.033411335321791</v>
      </c>
      <c r="S10" s="38">
        <f>+('FBCF $ constantes=2004'!S32/'FBCF $ constantes=2004'!S31-1)*100</f>
        <v>-1.1459612988920731</v>
      </c>
      <c r="T10" s="7">
        <f>+('FBCF $ constantes=2004'!T32/'FBCF $ constantes=2004'!T31-1)*100</f>
        <v>16.237610165046767</v>
      </c>
      <c r="U10" s="7">
        <f>+('FBCF $ constantes=2004'!U32/'FBCF $ constantes=2004'!U31-1)*100</f>
        <v>11.427486347466576</v>
      </c>
      <c r="V10" s="7">
        <f>+('FBCF $ constantes=2004'!V32/'FBCF $ constantes=2004'!V31-1)*100</f>
        <v>-47.543622885666672</v>
      </c>
      <c r="W10" s="7" t="str">
        <f>IFERROR(+('FBCF $ constantes=2004'!W32/'FBCF $ constantes=2004'!W31-1)*100,"")</f>
        <v/>
      </c>
      <c r="X10" s="7" t="str">
        <f>IFERROR(+('FBCF $ constantes=2004'!X32/'FBCF $ constantes=2004'!X31-1)*100,"")</f>
        <v/>
      </c>
    </row>
    <row r="11" spans="1:24" x14ac:dyDescent="0.2">
      <c r="A11" s="10" t="s">
        <v>76</v>
      </c>
      <c r="B11" s="33">
        <f>+('FBCF $ constantes=2004'!B33/'FBCF $ constantes=2004'!B32-1)*100</f>
        <v>-6.4626712483883413</v>
      </c>
      <c r="C11" s="33">
        <f>+('FBCF $ constantes=2004'!C33/'FBCF $ constantes=2004'!C32-1)*100</f>
        <v>6.761673537783297</v>
      </c>
      <c r="D11" s="33">
        <f>+('FBCF $ constantes=2004'!D33/'FBCF $ constantes=2004'!D32-1)*100</f>
        <v>-4.682678900936466</v>
      </c>
      <c r="E11" s="33">
        <f>+('FBCF $ constantes=2004'!E33/'FBCF $ constantes=2004'!E32-1)*100</f>
        <v>-8.3705511820046823</v>
      </c>
      <c r="F11" s="33">
        <f>+('FBCF $ constantes=2004'!F33/'FBCF $ constantes=2004'!F32-1)*100</f>
        <v>3.1658655320712548</v>
      </c>
      <c r="G11" s="59">
        <f>+('FBCF $ constantes=2004'!G33/'FBCF $ constantes=2004'!G32-1)*100</f>
        <v>-3.3430702438495885</v>
      </c>
      <c r="H11" s="60">
        <f>+('FBCF $ constantes=2004'!H33/'FBCF $ constantes=2004'!H32-1)*100</f>
        <v>-11.79379448918667</v>
      </c>
      <c r="I11" s="60">
        <f>+('FBCF $ constantes=2004'!I33/'FBCF $ constantes=2004'!I32-1)*100</f>
        <v>-14.586999476788343</v>
      </c>
      <c r="J11" s="60">
        <f>+('FBCF $ constantes=2004'!J33/'FBCF $ constantes=2004'!J32-1)*100</f>
        <v>-8.7358099620527092</v>
      </c>
      <c r="K11" s="60">
        <f>+('FBCF $ constantes=2004'!K33/'FBCF $ constantes=2004'!K32-1)*100</f>
        <v>-11.107501918317354</v>
      </c>
      <c r="L11" s="60">
        <f>+('FBCF $ constantes=2004'!L33/'FBCF $ constantes=2004'!L32-1)*100</f>
        <v>-12.182717030339873</v>
      </c>
      <c r="M11" s="60">
        <f>+('FBCF $ constantes=2004'!M33/'FBCF $ constantes=2004'!M32-1)*100</f>
        <v>-10.111580045292046</v>
      </c>
      <c r="N11" s="60">
        <f>+('FBCF $ constantes=2004'!N33/'FBCF $ constantes=2004'!N32-1)*100</f>
        <v>-14.050645432078834</v>
      </c>
      <c r="O11" s="60">
        <f>+('FBCF $ constantes=2004'!O33/'FBCF $ constantes=2004'!O32-1)*100</f>
        <v>-20.347553563524912</v>
      </c>
      <c r="P11" s="60">
        <f>+('FBCF $ constantes=2004'!P33/'FBCF $ constantes=2004'!P32-1)*100</f>
        <v>-1.8282853758291417</v>
      </c>
      <c r="Q11" s="61">
        <f>+('FBCF $ constantes=2004'!Q33/'FBCF $ constantes=2004'!Q32-1)*100</f>
        <v>2.6987783919637964</v>
      </c>
      <c r="R11" s="60">
        <f>+('FBCF $ constantes=2004'!R33/'FBCF $ constantes=2004'!R32-1)*100</f>
        <v>3.6097045469961397</v>
      </c>
      <c r="S11" s="60">
        <f>+('FBCF $ constantes=2004'!S33/'FBCF $ constantes=2004'!S32-1)*100</f>
        <v>8.3151853741976645</v>
      </c>
      <c r="T11" s="33">
        <f>+('FBCF $ constantes=2004'!T33/'FBCF $ constantes=2004'!T32-1)*100</f>
        <v>0.131333354567853</v>
      </c>
      <c r="U11" s="33">
        <f>+('FBCF $ constantes=2004'!U33/'FBCF $ constantes=2004'!U32-1)*100</f>
        <v>-4.682678900936466</v>
      </c>
      <c r="V11" s="33">
        <f>+('FBCF $ constantes=2004'!V33/'FBCF $ constantes=2004'!V32-1)*100</f>
        <v>70.524360241771518</v>
      </c>
      <c r="W11" s="33" t="str">
        <f>IFERROR(+('FBCF $ constantes=2004'!W33/'FBCF $ constantes=2004'!W32-1)*100,"")</f>
        <v/>
      </c>
      <c r="X11" s="33" t="str">
        <f>IFERROR(+('FBCF $ constantes=2004'!X33/'FBCF $ constantes=2004'!X32-1)*100,"")</f>
        <v/>
      </c>
    </row>
    <row r="12" spans="1:24" x14ac:dyDescent="0.2">
      <c r="A12" s="34" t="s">
        <v>77</v>
      </c>
      <c r="B12" s="32">
        <f>+('FBCF $ constantes=2004'!B34/'FBCF $ constantes=2004'!B33-1)*100</f>
        <v>0.70491176892848451</v>
      </c>
      <c r="C12" s="32">
        <f>+('FBCF $ constantes=2004'!C34/'FBCF $ constantes=2004'!C33-1)*100</f>
        <v>3.46451079309118</v>
      </c>
      <c r="D12" s="32">
        <f>+('FBCF $ constantes=2004'!D34/'FBCF $ constantes=2004'!D33-1)*100</f>
        <v>1.1209502471867694</v>
      </c>
      <c r="E12" s="32">
        <f>+('FBCF $ constantes=2004'!E34/'FBCF $ constantes=2004'!E33-1)*100</f>
        <v>-5.3442692617853949</v>
      </c>
      <c r="F12" s="32">
        <f>+('FBCF $ constantes=2004'!F34/'FBCF $ constantes=2004'!F33-1)*100</f>
        <v>12.051011823075065</v>
      </c>
      <c r="G12" s="56">
        <f>+('FBCF $ constantes=2004'!G34/'FBCF $ constantes=2004'!G33-1)*100</f>
        <v>-4.9029928522687953</v>
      </c>
      <c r="H12" s="57">
        <f>+('FBCF $ constantes=2004'!H34/'FBCF $ constantes=2004'!H33-1)*100</f>
        <v>-8.7240461717773563</v>
      </c>
      <c r="I12" s="57">
        <f>+('FBCF $ constantes=2004'!I34/'FBCF $ constantes=2004'!I33-1)*100</f>
        <v>-14.780628909371885</v>
      </c>
      <c r="J12" s="57">
        <f>+('FBCF $ constantes=2004'!J34/'FBCF $ constantes=2004'!J33-1)*100</f>
        <v>-2.5184472344807363</v>
      </c>
      <c r="K12" s="57">
        <f>+('FBCF $ constantes=2004'!K34/'FBCF $ constantes=2004'!K33-1)*100</f>
        <v>-6.4752072797618299</v>
      </c>
      <c r="L12" s="57">
        <f>+('FBCF $ constantes=2004'!L34/'FBCF $ constantes=2004'!L33-1)*100</f>
        <v>-12.197304680633126</v>
      </c>
      <c r="M12" s="57">
        <f>+('FBCF $ constantes=2004'!M34/'FBCF $ constantes=2004'!M33-1)*100</f>
        <v>-1.297214904442745</v>
      </c>
      <c r="N12" s="57">
        <f>+('FBCF $ constantes=2004'!N34/'FBCF $ constantes=2004'!N33-1)*100</f>
        <v>-16.372513458474657</v>
      </c>
      <c r="O12" s="57">
        <f>+('FBCF $ constantes=2004'!O34/'FBCF $ constantes=2004'!O33-1)*100</f>
        <v>-21.604621820412341</v>
      </c>
      <c r="P12" s="57">
        <f>+('FBCF $ constantes=2004'!P34/'FBCF $ constantes=2004'!P33-1)*100</f>
        <v>-8.1327036167208817</v>
      </c>
      <c r="Q12" s="58">
        <f>+('FBCF $ constantes=2004'!Q34/'FBCF $ constantes=2004'!Q33-1)*100</f>
        <v>2.4810924876470297</v>
      </c>
      <c r="R12" s="57">
        <f>+('FBCF $ constantes=2004'!R34/'FBCF $ constantes=2004'!R33-1)*100</f>
        <v>-24.753653574287902</v>
      </c>
      <c r="S12" s="57">
        <f>+('FBCF $ constantes=2004'!S34/'FBCF $ constantes=2004'!S33-1)*100</f>
        <v>3.5948777894002415</v>
      </c>
      <c r="T12" s="32">
        <f>+('FBCF $ constantes=2004'!T34/'FBCF $ constantes=2004'!T33-1)*100</f>
        <v>1.0691253967666237</v>
      </c>
      <c r="U12" s="32">
        <f>+('FBCF $ constantes=2004'!U34/'FBCF $ constantes=2004'!U33-1)*100</f>
        <v>1.1209502471867694</v>
      </c>
      <c r="V12" s="32">
        <f>+('FBCF $ constantes=2004'!V34/'FBCF $ constantes=2004'!V33-1)*100</f>
        <v>539.8794055740243</v>
      </c>
      <c r="W12" s="32" t="str">
        <f>IFERROR(+('FBCF $ constantes=2004'!W34/'FBCF $ constantes=2004'!W33-1)*100,"")</f>
        <v/>
      </c>
      <c r="X12" s="32" t="str">
        <f>IFERROR(+('FBCF $ constantes=2004'!X34/'FBCF $ constantes=2004'!X33-1)*100,"")</f>
        <v/>
      </c>
    </row>
    <row r="13" spans="1:24" x14ac:dyDescent="0.2">
      <c r="A13" s="10" t="s">
        <v>78</v>
      </c>
      <c r="B13" s="33">
        <f>+('FBCF $ constantes=2004'!B35/'FBCF $ constantes=2004'!B34-1)*100</f>
        <v>1.8695639079818971</v>
      </c>
      <c r="C13" s="33">
        <f>+('FBCF $ constantes=2004'!C35/'FBCF $ constantes=2004'!C34-1)*100</f>
        <v>-3.9270511959307752</v>
      </c>
      <c r="D13" s="33">
        <f>+('FBCF $ constantes=2004'!D35/'FBCF $ constantes=2004'!D34-1)*100</f>
        <v>0.97541006559247467</v>
      </c>
      <c r="E13" s="33">
        <f>+('FBCF $ constantes=2004'!E35/'FBCF $ constantes=2004'!E34-1)*100</f>
        <v>8.831031738108619</v>
      </c>
      <c r="F13" s="33">
        <f>+('FBCF $ constantes=2004'!F35/'FBCF $ constantes=2004'!F34-1)*100</f>
        <v>-9.9931736307234615</v>
      </c>
      <c r="G13" s="59">
        <f>+('FBCF $ constantes=2004'!G35/'FBCF $ constantes=2004'!G34-1)*100</f>
        <v>7.0373639217412354</v>
      </c>
      <c r="H13" s="60">
        <f>+('FBCF $ constantes=2004'!H35/'FBCF $ constantes=2004'!H34-1)*100</f>
        <v>15.53380503910966</v>
      </c>
      <c r="I13" s="60">
        <f>+('FBCF $ constantes=2004'!I35/'FBCF $ constantes=2004'!I34-1)*100</f>
        <v>28.353322274228887</v>
      </c>
      <c r="J13" s="60">
        <f>+('FBCF $ constantes=2004'!J35/'FBCF $ constantes=2004'!J34-1)*100</f>
        <v>4.0511159263125984</v>
      </c>
      <c r="K13" s="60">
        <f>+('FBCF $ constantes=2004'!K35/'FBCF $ constantes=2004'!K34-1)*100</f>
        <v>7.7672195461736759</v>
      </c>
      <c r="L13" s="60">
        <f>+('FBCF $ constantes=2004'!L35/'FBCF $ constantes=2004'!L34-1)*100</f>
        <v>14.659791176049609</v>
      </c>
      <c r="M13" s="60">
        <f>+('FBCF $ constantes=2004'!M35/'FBCF $ constantes=2004'!M34-1)*100</f>
        <v>2.218843485856703</v>
      </c>
      <c r="N13" s="60">
        <f>+('FBCF $ constantes=2004'!N35/'FBCF $ constantes=2004'!N34-1)*100</f>
        <v>45.074717624945528</v>
      </c>
      <c r="O13" s="60">
        <f>+('FBCF $ constantes=2004'!O35/'FBCF $ constantes=2004'!O34-1)*100</f>
        <v>68.866143783045857</v>
      </c>
      <c r="P13" s="60">
        <f>+('FBCF $ constantes=2004'!P35/'FBCF $ constantes=2004'!P34-1)*100</f>
        <v>13.101196996326724</v>
      </c>
      <c r="Q13" s="61">
        <f>+('FBCF $ constantes=2004'!Q35/'FBCF $ constantes=2004'!Q34-1)*100</f>
        <v>0.65462902218949015</v>
      </c>
      <c r="R13" s="60">
        <f>+('FBCF $ constantes=2004'!R35/'FBCF $ constantes=2004'!R34-1)*100</f>
        <v>10.606564034655142</v>
      </c>
      <c r="S13" s="60">
        <f>+('FBCF $ constantes=2004'!S35/'FBCF $ constantes=2004'!S34-1)*100</f>
        <v>-6.0622438446818698</v>
      </c>
      <c r="T13" s="33">
        <f>+('FBCF $ constantes=2004'!T35/'FBCF $ constantes=2004'!T34-1)*100</f>
        <v>-1.4153439349720687</v>
      </c>
      <c r="U13" s="33">
        <f>+('FBCF $ constantes=2004'!U35/'FBCF $ constantes=2004'!U34-1)*100</f>
        <v>0.97541006559247467</v>
      </c>
      <c r="V13" s="33">
        <f>+('FBCF $ constantes=2004'!V35/'FBCF $ constantes=2004'!V34-1)*100</f>
        <v>-79.348689734617111</v>
      </c>
      <c r="W13" s="33" t="str">
        <f>IFERROR(+('FBCF $ constantes=2004'!W35/'FBCF $ constantes=2004'!W34-1)*100,"")</f>
        <v/>
      </c>
      <c r="X13" s="33" t="str">
        <f>IFERROR(+('FBCF $ constantes=2004'!X35/'FBCF $ constantes=2004'!X34-1)*100,"")</f>
        <v/>
      </c>
    </row>
    <row r="14" spans="1:24" x14ac:dyDescent="0.2">
      <c r="A14" s="34" t="s">
        <v>79</v>
      </c>
      <c r="B14" s="32">
        <f>+('FBCF $ constantes=2004'!B36/'FBCF $ constantes=2004'!B35-1)*100</f>
        <v>17.841423786594035</v>
      </c>
      <c r="C14" s="32">
        <f>+('FBCF $ constantes=2004'!C36/'FBCF $ constantes=2004'!C35-1)*100</f>
        <v>14.585075443388895</v>
      </c>
      <c r="D14" s="32">
        <f>+('FBCF $ constantes=2004'!D36/'FBCF $ constantes=2004'!D35-1)*100</f>
        <v>17.363504964234021</v>
      </c>
      <c r="E14" s="32">
        <f>+('FBCF $ constantes=2004'!E36/'FBCF $ constantes=2004'!E35-1)*100</f>
        <v>20.631131515778666</v>
      </c>
      <c r="F14" s="32">
        <f>+('FBCF $ constantes=2004'!F36/'FBCF $ constantes=2004'!F35-1)*100</f>
        <v>7.4434560532540495</v>
      </c>
      <c r="G14" s="56">
        <f>+('FBCF $ constantes=2004'!G36/'FBCF $ constantes=2004'!G35-1)*100</f>
        <v>17.150745519801557</v>
      </c>
      <c r="H14" s="57">
        <f>+('FBCF $ constantes=2004'!H36/'FBCF $ constantes=2004'!H35-1)*100</f>
        <v>33.102408453974832</v>
      </c>
      <c r="I14" s="57">
        <f>+('FBCF $ constantes=2004'!I36/'FBCF $ constantes=2004'!I35-1)*100</f>
        <v>32.269874589967927</v>
      </c>
      <c r="J14" s="57">
        <f>+('FBCF $ constantes=2004'!J36/'FBCF $ constantes=2004'!J35-1)*100</f>
        <v>34.022294891928581</v>
      </c>
      <c r="K14" s="57">
        <f>+('FBCF $ constantes=2004'!K36/'FBCF $ constantes=2004'!K35-1)*100</f>
        <v>31.502967415586134</v>
      </c>
      <c r="L14" s="57">
        <f>+('FBCF $ constantes=2004'!L36/'FBCF $ constantes=2004'!L35-1)*100</f>
        <v>31.814066637347693</v>
      </c>
      <c r="M14" s="57">
        <f>+('FBCF $ constantes=2004'!M36/'FBCF $ constantes=2004'!M35-1)*100</f>
        <v>31.22205967330045</v>
      </c>
      <c r="N14" s="57">
        <f>+('FBCF $ constantes=2004'!N36/'FBCF $ constantes=2004'!N35-1)*100</f>
        <v>37.621560561773173</v>
      </c>
      <c r="O14" s="57">
        <f>+('FBCF $ constantes=2004'!O36/'FBCF $ constantes=2004'!O35-1)*100</f>
        <v>33.185520367200638</v>
      </c>
      <c r="P14" s="57">
        <f>+('FBCF $ constantes=2004'!P36/'FBCF $ constantes=2004'!P35-1)*100</f>
        <v>46.522602360260223</v>
      </c>
      <c r="Q14" s="58">
        <f>+('FBCF $ constantes=2004'!Q36/'FBCF $ constantes=2004'!Q35-1)*100</f>
        <v>5.1237571537284143</v>
      </c>
      <c r="R14" s="57">
        <f>+('FBCF $ constantes=2004'!R36/'FBCF $ constantes=2004'!R35-1)*100</f>
        <v>13.72745381846061</v>
      </c>
      <c r="S14" s="57">
        <f>+('FBCF $ constantes=2004'!S36/'FBCF $ constantes=2004'!S35-1)*100</f>
        <v>3.4484769505049639</v>
      </c>
      <c r="T14" s="32">
        <f>+('FBCF $ constantes=2004'!T36/'FBCF $ constantes=2004'!T35-1)*100</f>
        <v>15.967037262098227</v>
      </c>
      <c r="U14" s="32">
        <f>+('FBCF $ constantes=2004'!U36/'FBCF $ constantes=2004'!U35-1)*100</f>
        <v>17.363504964234021</v>
      </c>
      <c r="V14" s="32">
        <f>+('FBCF $ constantes=2004'!V36/'FBCF $ constantes=2004'!V35-1)*100</f>
        <v>-52.015747614225404</v>
      </c>
      <c r="W14" s="32" t="str">
        <f>IFERROR(+('FBCF $ constantes=2004'!W36/'FBCF $ constantes=2004'!W35-1)*100,"")</f>
        <v/>
      </c>
      <c r="X14" s="32" t="str">
        <f>IFERROR(+('FBCF $ constantes=2004'!X36/'FBCF $ constantes=2004'!X35-1)*100,"")</f>
        <v/>
      </c>
    </row>
    <row r="15" spans="1:24" x14ac:dyDescent="0.2">
      <c r="A15" s="10" t="s">
        <v>80</v>
      </c>
      <c r="B15" s="33">
        <f>+('FBCF $ constantes=2004'!B37/'FBCF $ constantes=2004'!B36-1)*100</f>
        <v>-11.513514858003038</v>
      </c>
      <c r="C15" s="33">
        <f>+('FBCF $ constantes=2004'!C37/'FBCF $ constantes=2004'!C36-1)*100</f>
        <v>-0.45566702225687816</v>
      </c>
      <c r="D15" s="33">
        <f>+('FBCF $ constantes=2004'!D37/'FBCF $ constantes=2004'!D36-1)*100</f>
        <v>-9.9290271589331898</v>
      </c>
      <c r="E15" s="33">
        <f>+('FBCF $ constantes=2004'!E37/'FBCF $ constantes=2004'!E36-1)*100</f>
        <v>-16.057601747644423</v>
      </c>
      <c r="F15" s="33">
        <f>+('FBCF $ constantes=2004'!F37/'FBCF $ constantes=2004'!F36-1)*100</f>
        <v>1.3153044815569004</v>
      </c>
      <c r="G15" s="59">
        <f>+('FBCF $ constantes=2004'!G37/'FBCF $ constantes=2004'!G36-1)*100</f>
        <v>-4.8247103253101775</v>
      </c>
      <c r="H15" s="60">
        <f>+('FBCF $ constantes=2004'!H37/'FBCF $ constantes=2004'!H36-1)*100</f>
        <v>-10.5485472528985</v>
      </c>
      <c r="I15" s="60">
        <f>+('FBCF $ constantes=2004'!I37/'FBCF $ constantes=2004'!I36-1)*100</f>
        <v>-12.384311626098132</v>
      </c>
      <c r="J15" s="60">
        <f>+('FBCF $ constantes=2004'!J37/'FBCF $ constantes=2004'!J36-1)*100</f>
        <v>-8.5466898564145808</v>
      </c>
      <c r="K15" s="60">
        <f>+('FBCF $ constantes=2004'!K37/'FBCF $ constantes=2004'!K36-1)*100</f>
        <v>-8.8416908183845848</v>
      </c>
      <c r="L15" s="60">
        <f>+('FBCF $ constantes=2004'!L37/'FBCF $ constantes=2004'!L36-1)*100</f>
        <v>-10.509368904933137</v>
      </c>
      <c r="M15" s="60">
        <f>+('FBCF $ constantes=2004'!M37/'FBCF $ constantes=2004'!M36-1)*100</f>
        <v>-7.3290635846727792</v>
      </c>
      <c r="N15" s="60">
        <f>+('FBCF $ constantes=2004'!N37/'FBCF $ constantes=2004'!N36-1)*100</f>
        <v>-15.156784105990518</v>
      </c>
      <c r="O15" s="60">
        <f>+('FBCF $ constantes=2004'!O37/'FBCF $ constantes=2004'!O36-1)*100</f>
        <v>-16.111989280726569</v>
      </c>
      <c r="P15" s="60">
        <f>+('FBCF $ constantes=2004'!P37/'FBCF $ constantes=2004'!P36-1)*100</f>
        <v>-13.414598493893825</v>
      </c>
      <c r="Q15" s="61">
        <f>+('FBCF $ constantes=2004'!Q37/'FBCF $ constantes=2004'!Q36-1)*100</f>
        <v>-0.47566156484178945</v>
      </c>
      <c r="R15" s="60">
        <f>+('FBCF $ constantes=2004'!R37/'FBCF $ constantes=2004'!R36-1)*100</f>
        <v>2.2356692079530838</v>
      </c>
      <c r="S15" s="60">
        <f>+('FBCF $ constantes=2004'!S37/'FBCF $ constantes=2004'!S36-1)*100</f>
        <v>2.2485330782068491</v>
      </c>
      <c r="T15" s="33">
        <f>+('FBCF $ constantes=2004'!T37/'FBCF $ constantes=2004'!T36-1)*100</f>
        <v>-2.0148345470866191</v>
      </c>
      <c r="U15" s="33">
        <f>+('FBCF $ constantes=2004'!U37/'FBCF $ constantes=2004'!U36-1)*100</f>
        <v>-9.9290271589331898</v>
      </c>
      <c r="V15" s="33">
        <f>+('FBCF $ constantes=2004'!V37/'FBCF $ constantes=2004'!V36-1)*100</f>
        <v>49.630708928836476</v>
      </c>
      <c r="W15" s="33" t="str">
        <f>IFERROR(+('FBCF $ constantes=2004'!W37/'FBCF $ constantes=2004'!W36-1)*100,"")</f>
        <v/>
      </c>
      <c r="X15" s="33" t="str">
        <f>IFERROR(+('FBCF $ constantes=2004'!X37/'FBCF $ constantes=2004'!X36-1)*100,"")</f>
        <v/>
      </c>
    </row>
    <row r="16" spans="1:24" x14ac:dyDescent="0.2">
      <c r="A16" s="34" t="s">
        <v>81</v>
      </c>
      <c r="B16" s="32">
        <f>+('FBCF $ constantes=2004'!B38/'FBCF $ constantes=2004'!B37-1)*100</f>
        <v>1.4683199927097323</v>
      </c>
      <c r="C16" s="32">
        <f>+('FBCF $ constantes=2004'!C38/'FBCF $ constantes=2004'!C37-1)*100</f>
        <v>2.8826144561657108</v>
      </c>
      <c r="D16" s="32">
        <f>+('FBCF $ constantes=2004'!D38/'FBCF $ constantes=2004'!D37-1)*100</f>
        <v>1.6922899623394994</v>
      </c>
      <c r="E16" s="32">
        <f>+('FBCF $ constantes=2004'!E38/'FBCF $ constantes=2004'!E37-1)*100</f>
        <v>-3.9000022642348808</v>
      </c>
      <c r="F16" s="32">
        <f>+('FBCF $ constantes=2004'!F38/'FBCF $ constantes=2004'!F37-1)*100</f>
        <v>11.162961221659117</v>
      </c>
      <c r="G16" s="56">
        <f>+('FBCF $ constantes=2004'!G38/'FBCF $ constantes=2004'!G37-1)*100</f>
        <v>2.391831191124405</v>
      </c>
      <c r="H16" s="57">
        <f>+('FBCF $ constantes=2004'!H38/'FBCF $ constantes=2004'!H37-1)*100</f>
        <v>2.5155594162575623</v>
      </c>
      <c r="I16" s="57">
        <f>+('FBCF $ constantes=2004'!I38/'FBCF $ constantes=2004'!I37-1)*100</f>
        <v>-5.4587908941457375</v>
      </c>
      <c r="J16" s="57">
        <f>+('FBCF $ constantes=2004'!J38/'FBCF $ constantes=2004'!J37-1)*100</f>
        <v>10.846498483735999</v>
      </c>
      <c r="K16" s="57">
        <f>+('FBCF $ constantes=2004'!K38/'FBCF $ constantes=2004'!K37-1)*100</f>
        <v>1.3409325931120764</v>
      </c>
      <c r="L16" s="57">
        <f>+('FBCF $ constantes=2004'!L38/'FBCF $ constantes=2004'!L37-1)*100</f>
        <v>-2.241214084889076</v>
      </c>
      <c r="M16" s="57">
        <f>+('FBCF $ constantes=2004'!M38/'FBCF $ constantes=2004'!M37-1)*100</f>
        <v>4.4785289883215951</v>
      </c>
      <c r="N16" s="57">
        <f>+('FBCF $ constantes=2004'!N38/'FBCF $ constantes=2004'!N37-1)*100</f>
        <v>5.9229102509004372</v>
      </c>
      <c r="O16" s="57">
        <f>+('FBCF $ constantes=2004'!O38/'FBCF $ constantes=2004'!O37-1)*100</f>
        <v>-12.283072559542807</v>
      </c>
      <c r="P16" s="57">
        <f>+('FBCF $ constantes=2004'!P38/'FBCF $ constantes=2004'!P37-1)*100</f>
        <v>38.094098747456528</v>
      </c>
      <c r="Q16" s="58">
        <f>+('FBCF $ constantes=2004'!Q38/'FBCF $ constantes=2004'!Q37-1)*100</f>
        <v>7.0105315954980929</v>
      </c>
      <c r="R16" s="57">
        <f>+('FBCF $ constantes=2004'!R38/'FBCF $ constantes=2004'!R37-1)*100</f>
        <v>-20.835145217929764</v>
      </c>
      <c r="S16" s="57">
        <f>+('FBCF $ constantes=2004'!S38/'FBCF $ constantes=2004'!S37-1)*100</f>
        <v>-0.6674542757252655</v>
      </c>
      <c r="T16" s="32">
        <f>+('FBCF $ constantes=2004'!T38/'FBCF $ constantes=2004'!T37-1)*100</f>
        <v>-4.3430241715898372</v>
      </c>
      <c r="U16" s="32">
        <f>+('FBCF $ constantes=2004'!U38/'FBCF $ constantes=2004'!U37-1)*100</f>
        <v>1.6922899623394994</v>
      </c>
      <c r="V16" s="32">
        <f>+('FBCF $ constantes=2004'!V38/'FBCF $ constantes=2004'!V37-1)*100</f>
        <v>600.3641348315839</v>
      </c>
      <c r="W16" s="32" t="str">
        <f>IFERROR(+('FBCF $ constantes=2004'!W38/'FBCF $ constantes=2004'!W37-1)*100,"")</f>
        <v/>
      </c>
      <c r="X16" s="32" t="str">
        <f>IFERROR(+('FBCF $ constantes=2004'!X38/'FBCF $ constantes=2004'!X37-1)*100,"")</f>
        <v/>
      </c>
    </row>
    <row r="17" spans="1:24" x14ac:dyDescent="0.2">
      <c r="A17" s="10" t="s">
        <v>82</v>
      </c>
      <c r="B17" s="33">
        <f>+('FBCF $ constantes=2004'!B39/'FBCF $ constantes=2004'!B38-1)*100</f>
        <v>1.9325823783400642</v>
      </c>
      <c r="C17" s="33">
        <f>+('FBCF $ constantes=2004'!C39/'FBCF $ constantes=2004'!C38-1)*100</f>
        <v>-3.0336919975293974</v>
      </c>
      <c r="D17" s="33">
        <f>+('FBCF $ constantes=2004'!D39/'FBCF $ constantes=2004'!D38-1)*100</f>
        <v>1.1369093722713997</v>
      </c>
      <c r="E17" s="33">
        <f>+('FBCF $ constantes=2004'!E39/'FBCF $ constantes=2004'!E38-1)*100</f>
        <v>14.037889821995918</v>
      </c>
      <c r="F17" s="33">
        <f>+('FBCF $ constantes=2004'!F39/'FBCF $ constantes=2004'!F38-1)*100</f>
        <v>-13.24349097908436</v>
      </c>
      <c r="G17" s="59">
        <f>+('FBCF $ constantes=2004'!G39/'FBCF $ constantes=2004'!G38-1)*100</f>
        <v>1.8855046679536303</v>
      </c>
      <c r="H17" s="60">
        <f>+('FBCF $ constantes=2004'!H39/'FBCF $ constantes=2004'!H38-1)*100</f>
        <v>1.4247667826000399</v>
      </c>
      <c r="I17" s="60">
        <f>+('FBCF $ constantes=2004'!I39/'FBCF $ constantes=2004'!I38-1)*100</f>
        <v>7.1587757495883642</v>
      </c>
      <c r="J17" s="60">
        <f>+('FBCF $ constantes=2004'!J39/'FBCF $ constantes=2004'!J38-1)*100</f>
        <v>-3.6844718711975366</v>
      </c>
      <c r="K17" s="60">
        <f>+('FBCF $ constantes=2004'!K39/'FBCF $ constantes=2004'!K38-1)*100</f>
        <v>3.0553447307175796</v>
      </c>
      <c r="L17" s="60">
        <f>+('FBCF $ constantes=2004'!L39/'FBCF $ constantes=2004'!L38-1)*100</f>
        <v>-0.16383325234745616</v>
      </c>
      <c r="M17" s="60">
        <f>+('FBCF $ constantes=2004'!M39/'FBCF $ constantes=2004'!M38-1)*100</f>
        <v>5.6936646188952222</v>
      </c>
      <c r="N17" s="60">
        <f>+('FBCF $ constantes=2004'!N39/'FBCF $ constantes=2004'!N38-1)*100</f>
        <v>-3.100596984542503</v>
      </c>
      <c r="O17" s="60">
        <f>+('FBCF $ constantes=2004'!O39/'FBCF $ constantes=2004'!O38-1)*100</f>
        <v>24.46754763275618</v>
      </c>
      <c r="P17" s="60">
        <f>+('FBCF $ constantes=2004'!P39/'FBCF $ constantes=2004'!P38-1)*100</f>
        <v>-34.04405217433014</v>
      </c>
      <c r="Q17" s="61">
        <f>+('FBCF $ constantes=2004'!Q39/'FBCF $ constantes=2004'!Q38-1)*100</f>
        <v>0.68537527710168522</v>
      </c>
      <c r="R17" s="60">
        <f>+('FBCF $ constantes=2004'!R39/'FBCF $ constantes=2004'!R38-1)*100</f>
        <v>12.69236019076596</v>
      </c>
      <c r="S17" s="60">
        <f>+('FBCF $ constantes=2004'!S39/'FBCF $ constantes=2004'!S38-1)*100</f>
        <v>0.35280614382697806</v>
      </c>
      <c r="T17" s="33">
        <f>+('FBCF $ constantes=2004'!T39/'FBCF $ constantes=2004'!T38-1)*100</f>
        <v>-2.8939033096140654</v>
      </c>
      <c r="U17" s="33">
        <f>+('FBCF $ constantes=2004'!U39/'FBCF $ constantes=2004'!U38-1)*100</f>
        <v>1.1369093722713997</v>
      </c>
      <c r="V17" s="33">
        <f>+('FBCF $ constantes=2004'!V39/'FBCF $ constantes=2004'!V38-1)*100</f>
        <v>-110.40662446705363</v>
      </c>
      <c r="W17" s="33" t="str">
        <f>IFERROR(+('FBCF $ constantes=2004'!W39/'FBCF $ constantes=2004'!W38-1)*100,"")</f>
        <v/>
      </c>
      <c r="X17" s="33" t="str">
        <f>IFERROR(+('FBCF $ constantes=2004'!X39/'FBCF $ constantes=2004'!X38-1)*100,"")</f>
        <v/>
      </c>
    </row>
    <row r="18" spans="1:24" x14ac:dyDescent="0.2">
      <c r="A18" s="34" t="s">
        <v>83</v>
      </c>
      <c r="B18" s="32">
        <f>+('FBCF $ constantes=2004'!B40/'FBCF $ constantes=2004'!B39-1)*100</f>
        <v>15.352391300795688</v>
      </c>
      <c r="C18" s="32">
        <f>+('FBCF $ constantes=2004'!C40/'FBCF $ constantes=2004'!C39-1)*100</f>
        <v>5.3097644689640511</v>
      </c>
      <c r="D18" s="32">
        <f>+('FBCF $ constantes=2004'!D40/'FBCF $ constantes=2004'!D39-1)*100</f>
        <v>13.809758994547195</v>
      </c>
      <c r="E18" s="32">
        <f>+('FBCF $ constantes=2004'!E40/'FBCF $ constantes=2004'!E39-1)*100</f>
        <v>16.322481259757282</v>
      </c>
      <c r="F18" s="32">
        <f>+('FBCF $ constantes=2004'!F40/'FBCF $ constantes=2004'!F39-1)*100</f>
        <v>5.4925184440709485</v>
      </c>
      <c r="G18" s="56">
        <f>+('FBCF $ constantes=2004'!G40/'FBCF $ constantes=2004'!G39-1)*100</f>
        <v>12.275853117165436</v>
      </c>
      <c r="H18" s="57">
        <f>+('FBCF $ constantes=2004'!H40/'FBCF $ constantes=2004'!H39-1)*100</f>
        <v>20.646422449366497</v>
      </c>
      <c r="I18" s="57">
        <f>+('FBCF $ constantes=2004'!I40/'FBCF $ constantes=2004'!I39-1)*100</f>
        <v>25.857459626152778</v>
      </c>
      <c r="J18" s="57">
        <f>+('FBCF $ constantes=2004'!J40/'FBCF $ constantes=2004'!J39-1)*100</f>
        <v>15.480434058543224</v>
      </c>
      <c r="K18" s="57">
        <f>+('FBCF $ constantes=2004'!K40/'FBCF $ constantes=2004'!K39-1)*100</f>
        <v>18.87798912016212</v>
      </c>
      <c r="L18" s="57">
        <f>+('FBCF $ constantes=2004'!L40/'FBCF $ constantes=2004'!L39-1)*100</f>
        <v>27.341355948492343</v>
      </c>
      <c r="M18" s="57">
        <f>+('FBCF $ constantes=2004'!M40/'FBCF $ constantes=2004'!M39-1)*100</f>
        <v>12.326129719658251</v>
      </c>
      <c r="N18" s="57">
        <f>+('FBCF $ constantes=2004'!N40/'FBCF $ constantes=2004'!N39-1)*100</f>
        <v>25.866176511880546</v>
      </c>
      <c r="O18" s="57">
        <f>+('FBCF $ constantes=2004'!O40/'FBCF $ constantes=2004'!O39-1)*100</f>
        <v>23.044032097832634</v>
      </c>
      <c r="P18" s="57">
        <f>+('FBCF $ constantes=2004'!P40/'FBCF $ constantes=2004'!P39-1)*100</f>
        <v>31.843994234375252</v>
      </c>
      <c r="Q18" s="58">
        <f>+('FBCF $ constantes=2004'!Q40/'FBCF $ constantes=2004'!Q39-1)*100</f>
        <v>3.5811929887746841</v>
      </c>
      <c r="R18" s="57">
        <f>+('FBCF $ constantes=2004'!R40/'FBCF $ constantes=2004'!R39-1)*100</f>
        <v>21.009801368442282</v>
      </c>
      <c r="S18" s="57">
        <f>+('FBCF $ constantes=2004'!S40/'FBCF $ constantes=2004'!S39-1)*100</f>
        <v>-2.2770850024547706</v>
      </c>
      <c r="T18" s="32">
        <f>+('FBCF $ constantes=2004'!T40/'FBCF $ constantes=2004'!T39-1)*100</f>
        <v>12.424034363017622</v>
      </c>
      <c r="U18" s="32">
        <f>+('FBCF $ constantes=2004'!U40/'FBCF $ constantes=2004'!U39-1)*100</f>
        <v>13.809758994547195</v>
      </c>
      <c r="V18" s="32">
        <f>+('FBCF $ constantes=2004'!V40/'FBCF $ constantes=2004'!V39-1)*100</f>
        <v>54.901940295645723</v>
      </c>
      <c r="W18" s="32" t="str">
        <f>IFERROR(+('FBCF $ constantes=2004'!W40/'FBCF $ constantes=2004'!W39-1)*100,"")</f>
        <v/>
      </c>
      <c r="X18" s="32" t="str">
        <f>IFERROR(+('FBCF $ constantes=2004'!X40/'FBCF $ constantes=2004'!X39-1)*100,"")</f>
        <v/>
      </c>
    </row>
    <row r="19" spans="1:24" x14ac:dyDescent="0.2">
      <c r="A19" s="10" t="s">
        <v>84</v>
      </c>
      <c r="B19" s="33">
        <f>+('FBCF $ constantes=2004'!B41/'FBCF $ constantes=2004'!B40-1)*100</f>
        <v>-8.3210212274420492</v>
      </c>
      <c r="C19" s="33">
        <f>+('FBCF $ constantes=2004'!C41/'FBCF $ constantes=2004'!C40-1)*100</f>
        <v>7.9618708779915393</v>
      </c>
      <c r="D19" s="33">
        <f>+('FBCF $ constantes=2004'!D41/'FBCF $ constantes=2004'!D40-1)*100</f>
        <v>-6.0066353003933255</v>
      </c>
      <c r="E19" s="33">
        <f>+('FBCF $ constantes=2004'!E41/'FBCF $ constantes=2004'!E40-1)*100</f>
        <v>-9.6463561263406934</v>
      </c>
      <c r="F19" s="33">
        <f>+('FBCF $ constantes=2004'!F41/'FBCF $ constantes=2004'!F40-1)*100</f>
        <v>1.3951459353966689</v>
      </c>
      <c r="G19" s="59">
        <f>+('FBCF $ constantes=2004'!G41/'FBCF $ constantes=2004'!G40-1)*100</f>
        <v>0.82842062057206789</v>
      </c>
      <c r="H19" s="60">
        <f>+('FBCF $ constantes=2004'!H41/'FBCF $ constantes=2004'!H40-1)*100</f>
        <v>-2.703536811302043</v>
      </c>
      <c r="I19" s="60">
        <f>+('FBCF $ constantes=2004'!I41/'FBCF $ constantes=2004'!I40-1)*100</f>
        <v>-3.2117623471844547</v>
      </c>
      <c r="J19" s="60">
        <f>+('FBCF $ constantes=2004'!J41/'FBCF $ constantes=2004'!J40-1)*100</f>
        <v>-2.1544306830135973</v>
      </c>
      <c r="K19" s="60">
        <f>+('FBCF $ constantes=2004'!K41/'FBCF $ constantes=2004'!K40-1)*100</f>
        <v>-0.14145205420511564</v>
      </c>
      <c r="L19" s="60">
        <f>+('FBCF $ constantes=2004'!L41/'FBCF $ constantes=2004'!L40-1)*100</f>
        <v>-0.2448538485785412</v>
      </c>
      <c r="M19" s="60">
        <f>+('FBCF $ constantes=2004'!M41/'FBCF $ constantes=2004'!M40-1)*100</f>
        <v>-5.0703826048092981E-2</v>
      </c>
      <c r="N19" s="60">
        <f>+('FBCF $ constantes=2004'!N41/'FBCF $ constantes=2004'!N40-1)*100</f>
        <v>-9.8459875346296748</v>
      </c>
      <c r="O19" s="60">
        <f>+('FBCF $ constantes=2004'!O41/'FBCF $ constantes=2004'!O40-1)*100</f>
        <v>-9.0334009583582837</v>
      </c>
      <c r="P19" s="60">
        <f>+('FBCF $ constantes=2004'!P41/'FBCF $ constantes=2004'!P40-1)*100</f>
        <v>-11.452312026029288</v>
      </c>
      <c r="Q19" s="61">
        <f>+('FBCF $ constantes=2004'!Q41/'FBCF $ constantes=2004'!Q40-1)*100</f>
        <v>4.9654353339673607</v>
      </c>
      <c r="R19" s="60">
        <f>+('FBCF $ constantes=2004'!R41/'FBCF $ constantes=2004'!R40-1)*100</f>
        <v>-2.1663302664642337</v>
      </c>
      <c r="S19" s="60">
        <f>+('FBCF $ constantes=2004'!S41/'FBCF $ constantes=2004'!S40-1)*100</f>
        <v>8.7542463020896744</v>
      </c>
      <c r="T19" s="33">
        <f>+('FBCF $ constantes=2004'!T41/'FBCF $ constantes=2004'!T40-1)*100</f>
        <v>-1.5246507590078284</v>
      </c>
      <c r="U19" s="33">
        <f>+('FBCF $ constantes=2004'!U41/'FBCF $ constantes=2004'!U40-1)*100</f>
        <v>-6.0066353003933255</v>
      </c>
      <c r="V19" s="33">
        <f>+('FBCF $ constantes=2004'!V41/'FBCF $ constantes=2004'!V40-1)*100</f>
        <v>72.101012446354162</v>
      </c>
      <c r="W19" s="33" t="str">
        <f>IFERROR(+('FBCF $ constantes=2004'!W41/'FBCF $ constantes=2004'!W40-1)*100,"")</f>
        <v/>
      </c>
      <c r="X19" s="33" t="str">
        <f>IFERROR(+('FBCF $ constantes=2004'!X41/'FBCF $ constantes=2004'!X40-1)*100,"")</f>
        <v/>
      </c>
    </row>
    <row r="20" spans="1:24" x14ac:dyDescent="0.2">
      <c r="A20" s="34" t="s">
        <v>85</v>
      </c>
      <c r="B20" s="32">
        <f>+('FBCF $ constantes=2004'!B42/'FBCF $ constantes=2004'!B41-1)*100</f>
        <v>1.7434187781390165</v>
      </c>
      <c r="C20" s="32">
        <f>+('FBCF $ constantes=2004'!C42/'FBCF $ constantes=2004'!C41-1)*100</f>
        <v>2.0491676843078066</v>
      </c>
      <c r="D20" s="32">
        <f>+('FBCF $ constantes=2004'!D42/'FBCF $ constantes=2004'!D41-1)*100</f>
        <v>1.7933350742302512</v>
      </c>
      <c r="E20" s="32">
        <f>+('FBCF $ constantes=2004'!E42/'FBCF $ constantes=2004'!E41-1)*100</f>
        <v>-7.0235456696554515</v>
      </c>
      <c r="F20" s="32">
        <f>+('FBCF $ constantes=2004'!F42/'FBCF $ constantes=2004'!F41-1)*100</f>
        <v>11.815663889020023</v>
      </c>
      <c r="G20" s="56">
        <f>+('FBCF $ constantes=2004'!G42/'FBCF $ constantes=2004'!G41-1)*100</f>
        <v>-2.5595873308917882</v>
      </c>
      <c r="H20" s="57">
        <f>+('FBCF $ constantes=2004'!H42/'FBCF $ constantes=2004'!H41-1)*100</f>
        <v>-2.6689038071582849</v>
      </c>
      <c r="I20" s="57">
        <f>+('FBCF $ constantes=2004'!I42/'FBCF $ constantes=2004'!I41-1)*100</f>
        <v>-2.2347060375434991</v>
      </c>
      <c r="J20" s="57">
        <f>+('FBCF $ constantes=2004'!J42/'FBCF $ constantes=2004'!J41-1)*100</f>
        <v>-3.1329581208531576</v>
      </c>
      <c r="K20" s="57">
        <f>+('FBCF $ constantes=2004'!K42/'FBCF $ constantes=2004'!K41-1)*100</f>
        <v>-3.4921637581088461</v>
      </c>
      <c r="L20" s="57">
        <f>+('FBCF $ constantes=2004'!L42/'FBCF $ constantes=2004'!L41-1)*100</f>
        <v>-2.4395236075304472</v>
      </c>
      <c r="M20" s="57">
        <f>+('FBCF $ constantes=2004'!M42/'FBCF $ constantes=2004'!M41-1)*100</f>
        <v>-4.4141948775175184</v>
      </c>
      <c r="N20" s="57">
        <f>+('FBCF $ constantes=2004'!N42/'FBCF $ constantes=2004'!N41-1)*100</f>
        <v>-0.12681373190038814</v>
      </c>
      <c r="O20" s="57">
        <f>+('FBCF $ constantes=2004'!O42/'FBCF $ constantes=2004'!O41-1)*100</f>
        <v>-1.7939871632039139</v>
      </c>
      <c r="P20" s="62">
        <f>+('FBCF $ constantes=2004'!P42/'FBCF $ constantes=2004'!P41-1)*100</f>
        <v>3.258891542525566</v>
      </c>
      <c r="Q20" s="63">
        <f>+('FBCF $ constantes=2004'!Q42/'FBCF $ constantes=2004'!Q41-1)*100</f>
        <v>2.0259127777148445</v>
      </c>
      <c r="R20" s="62">
        <f>+('FBCF $ constantes=2004'!R42/'FBCF $ constantes=2004'!R41-1)*100</f>
        <v>-27.445144531103981</v>
      </c>
      <c r="S20" s="62">
        <f>+('FBCF $ constantes=2004'!S42/'FBCF $ constantes=2004'!S41-1)*100</f>
        <v>3.6550192026962858</v>
      </c>
      <c r="T20" s="32">
        <f>+('FBCF $ constantes=2004'!T42/'FBCF $ constantes=2004'!T41-1)*100</f>
        <v>4.0608749854470494</v>
      </c>
      <c r="U20" s="32">
        <f>+('FBCF $ constantes=2004'!U42/'FBCF $ constantes=2004'!U41-1)*100</f>
        <v>1.7933350742302512</v>
      </c>
      <c r="V20" s="32">
        <f>+('FBCF $ constantes=2004'!V42/'FBCF $ constantes=2004'!V41-1)*100</f>
        <v>-432.00627606431556</v>
      </c>
      <c r="W20" s="32" t="str">
        <f>IFERROR(+('FBCF $ constantes=2004'!W42/'FBCF $ constantes=2004'!W41-1)*100,"")</f>
        <v/>
      </c>
      <c r="X20" s="32" t="str">
        <f>IFERROR(+('FBCF $ constantes=2004'!X42/'FBCF $ constantes=2004'!X41-1)*100,"")</f>
        <v/>
      </c>
    </row>
    <row r="21" spans="1:24" x14ac:dyDescent="0.2">
      <c r="A21" s="10" t="s">
        <v>86</v>
      </c>
      <c r="B21" s="33">
        <f>+('FBCF $ constantes=2004'!B43/'FBCF $ constantes=2004'!B42-1)*100</f>
        <v>0.70755607406873811</v>
      </c>
      <c r="C21" s="33">
        <f>+('FBCF $ constantes=2004'!C43/'FBCF $ constantes=2004'!C42-1)*100</f>
        <v>0.16063473660503647</v>
      </c>
      <c r="D21" s="33">
        <f>+('FBCF $ constantes=2004'!D43/'FBCF $ constantes=2004'!D42-1)*100</f>
        <v>0.61804177180442288</v>
      </c>
      <c r="E21" s="33">
        <f>+('FBCF $ constantes=2004'!E43/'FBCF $ constantes=2004'!E42-1)*100</f>
        <v>13.769248434484439</v>
      </c>
      <c r="F21" s="33">
        <f>+('FBCF $ constantes=2004'!F43/'FBCF $ constantes=2004'!F42-1)*100</f>
        <v>-10.002458130838432</v>
      </c>
      <c r="G21" s="59">
        <f>+('FBCF $ constantes=2004'!G43/'FBCF $ constantes=2004'!G42-1)*100</f>
        <v>7.6803625431669964</v>
      </c>
      <c r="H21" s="60">
        <f>+('FBCF $ constantes=2004'!H43/'FBCF $ constantes=2004'!H42-1)*100</f>
        <v>14.764078114288349</v>
      </c>
      <c r="I21" s="60">
        <f>+('FBCF $ constantes=2004'!I43/'FBCF $ constantes=2004'!I42-1)*100</f>
        <v>-1.3202878312179478</v>
      </c>
      <c r="J21" s="64">
        <f>+('FBCF $ constantes=2004'!J43/'FBCF $ constantes=2004'!J42-1)*100</f>
        <v>32.113853004109536</v>
      </c>
      <c r="K21" s="65">
        <f>+('FBCF $ constantes=2004'!K43/'FBCF $ constantes=2004'!K42-1)*100</f>
        <v>18.036028379872839</v>
      </c>
      <c r="L21" s="60">
        <f>+('FBCF $ constantes=2004'!L43/'FBCF $ constantes=2004'!L42-1)*100</f>
        <v>-7.5127302303180432</v>
      </c>
      <c r="M21" s="65">
        <f>+('FBCF $ constantes=2004'!M43/'FBCF $ constantes=2004'!M42-1)*100</f>
        <v>40.87707292319476</v>
      </c>
      <c r="N21" s="65">
        <f>+('FBCF $ constantes=2004'!N43/'FBCF $ constantes=2004'!N42-1)*100</f>
        <v>5.0012798993551266</v>
      </c>
      <c r="O21" s="60">
        <f>+('FBCF $ constantes=2004'!O43/'FBCF $ constantes=2004'!O42-1)*100</f>
        <v>11.91679387938256</v>
      </c>
      <c r="P21" s="65">
        <f>+('FBCF $ constantes=2004'!P43/'FBCF $ constantes=2004'!P42-1)*100</f>
        <v>-8.3555517909402415</v>
      </c>
      <c r="Q21" s="66">
        <f>+('FBCF $ constantes=2004'!Q43/'FBCF $ constantes=2004'!Q42-1)*100</f>
        <v>0.48613616783916846</v>
      </c>
      <c r="R21" s="65">
        <f>+('FBCF $ constantes=2004'!R43/'FBCF $ constantes=2004'!R42-1)*100</f>
        <v>14.210413112121035</v>
      </c>
      <c r="S21" s="65">
        <f>+('FBCF $ constantes=2004'!S43/'FBCF $ constantes=2004'!S42-1)*100</f>
        <v>-0.484859918350522</v>
      </c>
      <c r="T21" s="33">
        <f>+('FBCF $ constantes=2004'!T43/'FBCF $ constantes=2004'!T42-1)*100</f>
        <v>-10.30598620807568</v>
      </c>
      <c r="U21" s="33">
        <f>+('FBCF $ constantes=2004'!U43/'FBCF $ constantes=2004'!U42-1)*100</f>
        <v>0.61804177180442288</v>
      </c>
      <c r="V21" s="33">
        <f>+('FBCF $ constantes=2004'!V43/'FBCF $ constantes=2004'!V42-1)*100</f>
        <v>-137.46890437230545</v>
      </c>
      <c r="W21" s="33" t="str">
        <f>IFERROR(+('FBCF $ constantes=2004'!W43/'FBCF $ constantes=2004'!W42-1)*100,"")</f>
        <v/>
      </c>
      <c r="X21" s="33" t="str">
        <f>IFERROR(+('FBCF $ constantes=2004'!X43/'FBCF $ constantes=2004'!X42-1)*100,"")</f>
        <v/>
      </c>
    </row>
    <row r="22" spans="1:24" x14ac:dyDescent="0.2">
      <c r="A22" s="34" t="s">
        <v>87</v>
      </c>
      <c r="B22" s="32">
        <f>+('FBCF $ constantes=2004'!B44/'FBCF $ constantes=2004'!B43-1)*100</f>
        <v>16.949675855232705</v>
      </c>
      <c r="C22" s="32">
        <f>+('FBCF $ constantes=2004'!C44/'FBCF $ constantes=2004'!C43-1)*100</f>
        <v>4.8111866201823172</v>
      </c>
      <c r="D22" s="32">
        <f>+('FBCF $ constantes=2004'!D44/'FBCF $ constantes=2004'!D43-1)*100</f>
        <v>14.972007755093175</v>
      </c>
      <c r="E22" s="32">
        <f>+('FBCF $ constantes=2004'!E44/'FBCF $ constantes=2004'!E43-1)*100</f>
        <v>12.545830793391467</v>
      </c>
      <c r="F22" s="32">
        <f>+('FBCF $ constantes=2004'!F44/'FBCF $ constantes=2004'!F43-1)*100</f>
        <v>6.5916072956776928</v>
      </c>
      <c r="G22" s="56">
        <f>+('FBCF $ constantes=2004'!G44/'FBCF $ constantes=2004'!G43-1)*100</f>
        <v>12.483061304076104</v>
      </c>
      <c r="H22" s="57">
        <f>+('FBCF $ constantes=2004'!H44/'FBCF $ constantes=2004'!H43-1)*100</f>
        <v>21.133406824165736</v>
      </c>
      <c r="I22" s="57">
        <f>+('FBCF $ constantes=2004'!I44/'FBCF $ constantes=2004'!I43-1)*100</f>
        <v>25.623998685803294</v>
      </c>
      <c r="J22" s="57">
        <f>+('FBCF $ constantes=2004'!J44/'FBCF $ constantes=2004'!J43-1)*100</f>
        <v>17.515369863123674</v>
      </c>
      <c r="K22" s="67">
        <f>+('FBCF $ constantes=2004'!K44/'FBCF $ constantes=2004'!K43-1)*100</f>
        <v>19.955549074335167</v>
      </c>
      <c r="L22" s="57">
        <f>+('FBCF $ constantes=2004'!L44/'FBCF $ constantes=2004'!L43-1)*100</f>
        <v>30.698463156504907</v>
      </c>
      <c r="M22" s="67">
        <f>+('FBCF $ constantes=2004'!M44/'FBCF $ constantes=2004'!M43-1)*100</f>
        <v>13.650188892461369</v>
      </c>
      <c r="N22" s="67">
        <f>+('FBCF $ constantes=2004'!N44/'FBCF $ constantes=2004'!N43-1)*100</f>
        <v>25.084165099209766</v>
      </c>
      <c r="O22" s="57">
        <f>+('FBCF $ constantes=2004'!O44/'FBCF $ constantes=2004'!O43-1)*100</f>
        <v>16.659888437580928</v>
      </c>
      <c r="P22" s="67">
        <f>+('FBCF $ constantes=2004'!P44/'FBCF $ constantes=2004'!P43-1)*100</f>
        <v>44.954295192289038</v>
      </c>
      <c r="Q22" s="68">
        <f>+('FBCF $ constantes=2004'!Q44/'FBCF $ constantes=2004'!Q43-1)*100</f>
        <v>1.8146017633072331</v>
      </c>
      <c r="R22" s="67">
        <f>+('FBCF $ constantes=2004'!R44/'FBCF $ constantes=2004'!R43-1)*100</f>
        <v>24.854624079318445</v>
      </c>
      <c r="S22" s="67">
        <f>+('FBCF $ constantes=2004'!S44/'FBCF $ constantes=2004'!S43-1)*100</f>
        <v>0.1551033187547679</v>
      </c>
      <c r="T22" s="32">
        <f>+('FBCF $ constantes=2004'!T44/'FBCF $ constantes=2004'!T43-1)*100</f>
        <v>16.814754643394103</v>
      </c>
      <c r="U22" s="32">
        <f>+('FBCF $ constantes=2004'!U44/'FBCF $ constantes=2004'!U43-1)*100</f>
        <v>14.972007755093175</v>
      </c>
      <c r="V22" s="32">
        <f>+('FBCF $ constantes=2004'!V44/'FBCF $ constantes=2004'!V43-1)*100</f>
        <v>-171.16748524172661</v>
      </c>
      <c r="W22" s="32" t="str">
        <f>IFERROR(+('FBCF $ constantes=2004'!W44/'FBCF $ constantes=2004'!W43-1)*100,"")</f>
        <v/>
      </c>
      <c r="X22" s="32" t="str">
        <f>IFERROR(+('FBCF $ constantes=2004'!X44/'FBCF $ constantes=2004'!X43-1)*100,"")</f>
        <v/>
      </c>
    </row>
    <row r="23" spans="1:24" x14ac:dyDescent="0.2">
      <c r="A23" s="10" t="s">
        <v>88</v>
      </c>
      <c r="B23" s="33">
        <f>+('FBCF $ constantes=2004'!B45/'FBCF $ constantes=2004'!B44-1)*100</f>
        <v>-9.5157000115062118</v>
      </c>
      <c r="C23" s="33">
        <f>+('FBCF $ constantes=2004'!C45/'FBCF $ constantes=2004'!C44-1)*100</f>
        <v>15.730504494289166</v>
      </c>
      <c r="D23" s="33">
        <f>+('FBCF $ constantes=2004'!D45/'FBCF $ constantes=2004'!D44-1)*100</f>
        <v>-5.765966629097119</v>
      </c>
      <c r="E23" s="33">
        <f>+('FBCF $ constantes=2004'!E45/'FBCF $ constantes=2004'!E44-1)*100</f>
        <v>-9.2024392057728726</v>
      </c>
      <c r="F23" s="33">
        <f>+('FBCF $ constantes=2004'!F45/'FBCF $ constantes=2004'!F44-1)*100</f>
        <v>0.23245440481982627</v>
      </c>
      <c r="G23" s="59">
        <f>+('FBCF $ constantes=2004'!G45/'FBCF $ constantes=2004'!G44-1)*100</f>
        <v>2.8081355885470227</v>
      </c>
      <c r="H23" s="60">
        <f>+('FBCF $ constantes=2004'!H45/'FBCF $ constantes=2004'!H44-1)*100</f>
        <v>-0.37376578294131546</v>
      </c>
      <c r="I23" s="60">
        <f>+('FBCF $ constantes=2004'!I45/'FBCF $ constantes=2004'!I44-1)*100</f>
        <v>-4.9497839274476814</v>
      </c>
      <c r="J23" s="60">
        <f>+('FBCF $ constantes=2004'!J45/'FBCF $ constantes=2004'!J44-1)*100</f>
        <v>3.5674942872729432</v>
      </c>
      <c r="K23" s="65">
        <f>+('FBCF $ constantes=2004'!K45/'FBCF $ constantes=2004'!K44-1)*100</f>
        <v>1.7545402677604294</v>
      </c>
      <c r="L23" s="60">
        <f>+('FBCF $ constantes=2004'!L45/'FBCF $ constantes=2004'!L44-1)*100</f>
        <v>-3.6997835507602717</v>
      </c>
      <c r="M23" s="65">
        <f>+('FBCF $ constantes=2004'!M45/'FBCF $ constantes=2004'!M44-1)*100</f>
        <v>5.4360761229349297</v>
      </c>
      <c r="N23" s="65">
        <f>+('FBCF $ constantes=2004'!N45/'FBCF $ constantes=2004'!N44-1)*100</f>
        <v>-7.2198100540287751</v>
      </c>
      <c r="O23" s="60">
        <f>+('FBCF $ constantes=2004'!O45/'FBCF $ constantes=2004'!O44-1)*100</f>
        <v>-7.4236491827084912</v>
      </c>
      <c r="P23" s="65">
        <f>+('FBCF $ constantes=2004'!P45/'FBCF $ constantes=2004'!P44-1)*100</f>
        <v>-6.8328678404007581</v>
      </c>
      <c r="Q23" s="66">
        <f>+('FBCF $ constantes=2004'!Q45/'FBCF $ constantes=2004'!Q44-1)*100</f>
        <v>8.3799701173577823</v>
      </c>
      <c r="R23" s="65">
        <f>+('FBCF $ constantes=2004'!R45/'FBCF $ constantes=2004'!R44-1)*100</f>
        <v>-6.3070642816149487</v>
      </c>
      <c r="S23" s="65">
        <f>+('FBCF $ constantes=2004'!S45/'FBCF $ constantes=2004'!S44-1)*100</f>
        <v>2.5823198638086797</v>
      </c>
      <c r="T23" s="33">
        <f>+('FBCF $ constantes=2004'!T45/'FBCF $ constantes=2004'!T44-1)*100</f>
        <v>1.3878450125101471</v>
      </c>
      <c r="U23" s="33">
        <f>+('FBCF $ constantes=2004'!U45/'FBCF $ constantes=2004'!U44-1)*100</f>
        <v>-5.765966629097119</v>
      </c>
      <c r="V23" s="33">
        <f>+('FBCF $ constantes=2004'!V45/'FBCF $ constantes=2004'!V44-1)*100</f>
        <v>-183.83200444499033</v>
      </c>
      <c r="W23" s="33" t="str">
        <f>IFERROR(+('FBCF $ constantes=2004'!W45/'FBCF $ constantes=2004'!W44-1)*100,"")</f>
        <v/>
      </c>
      <c r="X23" s="33" t="str">
        <f>IFERROR(+('FBCF $ constantes=2004'!X45/'FBCF $ constantes=2004'!X44-1)*100,"")</f>
        <v/>
      </c>
    </row>
    <row r="24" spans="1:24" x14ac:dyDescent="0.2">
      <c r="A24" s="34" t="s">
        <v>89</v>
      </c>
      <c r="B24" s="32">
        <f>+('FBCF $ constantes=2004'!B46/'FBCF $ constantes=2004'!B45-1)*100</f>
        <v>2.5312128896670227</v>
      </c>
      <c r="C24" s="32">
        <f>+('FBCF $ constantes=2004'!C46/'FBCF $ constantes=2004'!C45-1)*100</f>
        <v>0.37851666837969145</v>
      </c>
      <c r="D24" s="32">
        <f>+('FBCF $ constantes=2004'!D46/'FBCF $ constantes=2004'!D45-1)*100</f>
        <v>2.1385434451711705</v>
      </c>
      <c r="E24" s="32">
        <f>+('FBCF $ constantes=2004'!E46/'FBCF $ constantes=2004'!E45-1)*100</f>
        <v>-4.6016219987103701</v>
      </c>
      <c r="F24" s="32">
        <f>+('FBCF $ constantes=2004'!F46/'FBCF $ constantes=2004'!F45-1)*100</f>
        <v>11.749031501579754</v>
      </c>
      <c r="G24" s="56">
        <f>+('FBCF $ constantes=2004'!G46/'FBCF $ constantes=2004'!G45-1)*100</f>
        <v>-1.5904609203848286</v>
      </c>
      <c r="H24" s="57">
        <f>+('FBCF $ constantes=2004'!H46/'FBCF $ constantes=2004'!H45-1)*100</f>
        <v>-3.1617586821169774</v>
      </c>
      <c r="I24" s="57">
        <f>+('FBCF $ constantes=2004'!I46/'FBCF $ constantes=2004'!I45-1)*100</f>
        <v>-5.2537273004455205</v>
      </c>
      <c r="J24" s="57">
        <f>+('FBCF $ constantes=2004'!J46/'FBCF $ constantes=2004'!J45-1)*100</f>
        <v>-1.5081522215834142</v>
      </c>
      <c r="K24" s="67">
        <f>+('FBCF $ constantes=2004'!K46/'FBCF $ constantes=2004'!K45-1)*100</f>
        <v>-0.11951775328826741</v>
      </c>
      <c r="L24" s="57">
        <f>+('FBCF $ constantes=2004'!L46/'FBCF $ constantes=2004'!L45-1)*100</f>
        <v>-5.3059068013152082</v>
      </c>
      <c r="M24" s="67">
        <f>+('FBCF $ constantes=2004'!M46/'FBCF $ constantes=2004'!M45-1)*100</f>
        <v>3.0778400288411722</v>
      </c>
      <c r="N24" s="67">
        <f>+('FBCF $ constantes=2004'!N46/'FBCF $ constantes=2004'!N45-1)*100</f>
        <v>-13.894181341326295</v>
      </c>
      <c r="O24" s="57">
        <f>+('FBCF $ constantes=2004'!O46/'FBCF $ constantes=2004'!O45-1)*100</f>
        <v>-5.146305352548719</v>
      </c>
      <c r="P24" s="67">
        <f>+('FBCF $ constantes=2004'!P46/'FBCF $ constantes=2004'!P45-1)*100</f>
        <v>-30.394734581300952</v>
      </c>
      <c r="Q24" s="68">
        <f>+('FBCF $ constantes=2004'!Q46/'FBCF $ constantes=2004'!Q45-1)*100</f>
        <v>2.119651721698057</v>
      </c>
      <c r="R24" s="67">
        <f>+('FBCF $ constantes=2004'!R46/'FBCF $ constantes=2004'!R45-1)*100</f>
        <v>-14.29417093060702</v>
      </c>
      <c r="S24" s="67">
        <f>+('FBCF $ constantes=2004'!S46/'FBCF $ constantes=2004'!S45-1)*100</f>
        <v>4.7531318186729843</v>
      </c>
      <c r="T24" s="32">
        <f>+('FBCF $ constantes=2004'!T46/'FBCF $ constantes=2004'!T45-1)*100</f>
        <v>4.3480307705173749</v>
      </c>
      <c r="U24" s="32">
        <f>+('FBCF $ constantes=2004'!U46/'FBCF $ constantes=2004'!U45-1)*100</f>
        <v>2.1385434451711705</v>
      </c>
      <c r="V24" s="32">
        <f>+('FBCF $ constantes=2004'!V46/'FBCF $ constantes=2004'!V45-1)*100</f>
        <v>-459.04011543881956</v>
      </c>
      <c r="W24" s="32" t="str">
        <f>IFERROR(+('FBCF $ constantes=2004'!W46/'FBCF $ constantes=2004'!W45-1)*100,"")</f>
        <v/>
      </c>
      <c r="X24" s="32" t="str">
        <f>IFERROR(+('FBCF $ constantes=2004'!X46/'FBCF $ constantes=2004'!X45-1)*100,"")</f>
        <v/>
      </c>
    </row>
    <row r="25" spans="1:24" x14ac:dyDescent="0.2">
      <c r="A25" s="10" t="s">
        <v>90</v>
      </c>
      <c r="B25" s="33">
        <f>+('FBCF $ constantes=2004'!B47/'FBCF $ constantes=2004'!B46-1)*100</f>
        <v>-1.4629891707571674</v>
      </c>
      <c r="C25" s="33">
        <f>+('FBCF $ constantes=2004'!C47/'FBCF $ constantes=2004'!C46-1)*100</f>
        <v>1.3980105973901313</v>
      </c>
      <c r="D25" s="33">
        <f>+('FBCF $ constantes=2004'!D47/'FBCF $ constantes=2004'!D46-1)*100</f>
        <v>-0.95011208571831318</v>
      </c>
      <c r="E25" s="33">
        <f>+('FBCF $ constantes=2004'!E47/'FBCF $ constantes=2004'!E46-1)*100</f>
        <v>13.019481487539553</v>
      </c>
      <c r="F25" s="33">
        <f>+('FBCF $ constantes=2004'!F47/'FBCF $ constantes=2004'!F46-1)*100</f>
        <v>-13.076769115858189</v>
      </c>
      <c r="G25" s="59">
        <f>+('FBCF $ constantes=2004'!G47/'FBCF $ constantes=2004'!G46-1)*100</f>
        <v>3.1712853553523157</v>
      </c>
      <c r="H25" s="60">
        <f>+('FBCF $ constantes=2004'!H47/'FBCF $ constantes=2004'!H46-1)*100</f>
        <v>6.8726385282052771</v>
      </c>
      <c r="I25" s="60">
        <f>+('FBCF $ constantes=2004'!I47/'FBCF $ constantes=2004'!I46-1)*100</f>
        <v>-4.1374296899611913</v>
      </c>
      <c r="J25" s="60">
        <f>+('FBCF $ constantes=2004'!J47/'FBCF $ constantes=2004'!J46-1)*100</f>
        <v>15.244631470872427</v>
      </c>
      <c r="K25" s="65">
        <f>+('FBCF $ constantes=2004'!K47/'FBCF $ constantes=2004'!K46-1)*100</f>
        <v>2.9439108274185166</v>
      </c>
      <c r="L25" s="60">
        <f>+('FBCF $ constantes=2004'!L47/'FBCF $ constantes=2004'!L46-1)*100</f>
        <v>-7.8873041349747712</v>
      </c>
      <c r="M25" s="65">
        <f>+('FBCF $ constantes=2004'!M47/'FBCF $ constantes=2004'!M46-1)*100</f>
        <v>9.0781527543302367</v>
      </c>
      <c r="N25" s="65">
        <f>+('FBCF $ constantes=2004'!N47/'FBCF $ constantes=2004'!N46-1)*100</f>
        <v>22.949609294876836</v>
      </c>
      <c r="O25" s="60">
        <f>+('FBCF $ constantes=2004'!O47/'FBCF $ constantes=2004'!O46-1)*100</f>
        <v>3.569448010383236</v>
      </c>
      <c r="P25" s="65">
        <f>+('FBCF $ constantes=2004'!P47/'FBCF $ constantes=2004'!P46-1)*100</f>
        <v>72.765217018043643</v>
      </c>
      <c r="Q25" s="66">
        <f>+('FBCF $ constantes=2004'!Q47/'FBCF $ constantes=2004'!Q46-1)*100</f>
        <v>-1.1237931622969155</v>
      </c>
      <c r="R25" s="65">
        <f>+('FBCF $ constantes=2004'!R47/'FBCF $ constantes=2004'!R46-1)*100</f>
        <v>6.0550974531571544</v>
      </c>
      <c r="S25" s="65">
        <f>+('FBCF $ constantes=2004'!S47/'FBCF $ constantes=2004'!S46-1)*100</f>
        <v>-3.4338547175814305</v>
      </c>
      <c r="T25" s="33">
        <f>+('FBCF $ constantes=2004'!T47/'FBCF $ constantes=2004'!T46-1)*100</f>
        <v>-13.973218495820404</v>
      </c>
      <c r="U25" s="33">
        <f>+('FBCF $ constantes=2004'!U47/'FBCF $ constantes=2004'!U46-1)*100</f>
        <v>-0.95011208571831318</v>
      </c>
      <c r="V25" s="33">
        <f>+('FBCF $ constantes=2004'!V47/'FBCF $ constantes=2004'!V46-1)*100</f>
        <v>-169.03254902056784</v>
      </c>
      <c r="W25" s="33" t="str">
        <f>IFERROR(+('FBCF $ constantes=2004'!W47/'FBCF $ constantes=2004'!W46-1)*100,"")</f>
        <v/>
      </c>
      <c r="X25" s="33" t="str">
        <f>IFERROR(+('FBCF $ constantes=2004'!X47/'FBCF $ constantes=2004'!X46-1)*100,"")</f>
        <v/>
      </c>
    </row>
    <row r="26" spans="1:24" x14ac:dyDescent="0.2">
      <c r="A26" s="34" t="s">
        <v>91</v>
      </c>
      <c r="B26" s="32">
        <f>+('FBCF $ constantes=2004'!B48/'FBCF $ constantes=2004'!B47-1)*100</f>
        <v>15.353010859159166</v>
      </c>
      <c r="C26" s="32">
        <f>+('FBCF $ constantes=2004'!C48/'FBCF $ constantes=2004'!C47-1)*100</f>
        <v>6.080388526968572</v>
      </c>
      <c r="D26" s="32">
        <f>+('FBCF $ constantes=2004'!D48/'FBCF $ constantes=2004'!D47-1)*100</f>
        <v>13.651348115567297</v>
      </c>
      <c r="E26" s="32">
        <f>+('FBCF $ constantes=2004'!E48/'FBCF $ constantes=2004'!E47-1)*100</f>
        <v>11.702491085695499</v>
      </c>
      <c r="F26" s="32">
        <f>+('FBCF $ constantes=2004'!F48/'FBCF $ constantes=2004'!F47-1)*100</f>
        <v>8.8298045472184441</v>
      </c>
      <c r="G26" s="56">
        <f>+('FBCF $ constantes=2004'!G48/'FBCF $ constantes=2004'!G47-1)*100</f>
        <v>12.307474189508639</v>
      </c>
      <c r="H26" s="57">
        <f>+('FBCF $ constantes=2004'!H48/'FBCF $ constantes=2004'!H47-1)*100</f>
        <v>18.110275584769632</v>
      </c>
      <c r="I26" s="57">
        <f>+('FBCF $ constantes=2004'!I48/'FBCF $ constantes=2004'!I47-1)*100</f>
        <v>26.07261457231975</v>
      </c>
      <c r="J26" s="57">
        <f>+('FBCF $ constantes=2004'!J48/'FBCF $ constantes=2004'!J47-1)*100</f>
        <v>13.074018715065083</v>
      </c>
      <c r="K26" s="67">
        <f>+('FBCF $ constantes=2004'!K48/'FBCF $ constantes=2004'!K47-1)*100</f>
        <v>20.171194130110457</v>
      </c>
      <c r="L26" s="57">
        <f>+('FBCF $ constantes=2004'!L48/'FBCF $ constantes=2004'!L47-1)*100</f>
        <v>25.909037572847303</v>
      </c>
      <c r="M26" s="67">
        <f>+('FBCF $ constantes=2004'!M48/'FBCF $ constantes=2004'!M47-1)*100</f>
        <v>17.427004381290367</v>
      </c>
      <c r="N26" s="67">
        <f>+('FBCF $ constantes=2004'!N48/'FBCF $ constantes=2004'!N47-1)*100</f>
        <v>11.048943595212446</v>
      </c>
      <c r="O26" s="57">
        <f>+('FBCF $ constantes=2004'!O48/'FBCF $ constantes=2004'!O47-1)*100</f>
        <v>26.371614999981063</v>
      </c>
      <c r="P26" s="67">
        <f>+('FBCF $ constantes=2004'!P48/'FBCF $ constantes=2004'!P47-1)*100</f>
        <v>-12.562246929641873</v>
      </c>
      <c r="Q26" s="68">
        <f>+('FBCF $ constantes=2004'!Q48/'FBCF $ constantes=2004'!Q47-1)*100</f>
        <v>5.5762980104433924</v>
      </c>
      <c r="R26" s="67">
        <f>+('FBCF $ constantes=2004'!R48/'FBCF $ constantes=2004'!R47-1)*100</f>
        <v>13.04772837151884</v>
      </c>
      <c r="S26" s="67">
        <f>+('FBCF $ constantes=2004'!S48/'FBCF $ constantes=2004'!S47-1)*100</f>
        <v>-0.29449930843135075</v>
      </c>
      <c r="T26" s="32">
        <f>+('FBCF $ constantes=2004'!T48/'FBCF $ constantes=2004'!T47-1)*100</f>
        <v>6.9200514688406267</v>
      </c>
      <c r="U26" s="32">
        <f>+('FBCF $ constantes=2004'!U48/'FBCF $ constantes=2004'!U47-1)*100</f>
        <v>13.651348115567297</v>
      </c>
      <c r="V26" s="32">
        <f>+('FBCF $ constantes=2004'!V48/'FBCF $ constantes=2004'!V47-1)*100</f>
        <v>-174.94988959497695</v>
      </c>
      <c r="W26" s="32" t="str">
        <f>IFERROR(+('FBCF $ constantes=2004'!W48/'FBCF $ constantes=2004'!W47-1)*100,"")</f>
        <v/>
      </c>
      <c r="X26" s="32" t="str">
        <f>IFERROR(+('FBCF $ constantes=2004'!X48/'FBCF $ constantes=2004'!X47-1)*100,"")</f>
        <v/>
      </c>
    </row>
    <row r="27" spans="1:24" x14ac:dyDescent="0.2">
      <c r="A27" s="10" t="s">
        <v>92</v>
      </c>
      <c r="B27" s="33">
        <f>+('FBCF $ constantes=2004'!B49/'FBCF $ constantes=2004'!B48-1)*100</f>
        <v>-9.0409113609019816</v>
      </c>
      <c r="C27" s="33">
        <f>+('FBCF $ constantes=2004'!C49/'FBCF $ constantes=2004'!C48-1)*100</f>
        <v>4.0894391718868439</v>
      </c>
      <c r="D27" s="33">
        <f>+('FBCF $ constantes=2004'!D49/'FBCF $ constantes=2004'!D48-1)*100</f>
        <v>-6.791816624112224</v>
      </c>
      <c r="E27" s="33">
        <f>+('FBCF $ constantes=2004'!E49/'FBCF $ constantes=2004'!E48-1)*100</f>
        <v>-12.411117870816501</v>
      </c>
      <c r="F27" s="33">
        <f>+('FBCF $ constantes=2004'!F49/'FBCF $ constantes=2004'!F48-1)*100</f>
        <v>0.68613322354580397</v>
      </c>
      <c r="G27" s="59">
        <f>+('FBCF $ constantes=2004'!G49/'FBCF $ constantes=2004'!G48-1)*100</f>
        <v>-5.7977610222708309</v>
      </c>
      <c r="H27" s="60">
        <f>+('FBCF $ constantes=2004'!H49/'FBCF $ constantes=2004'!H48-1)*100</f>
        <v>-9.3642455030951695</v>
      </c>
      <c r="I27" s="60">
        <f>+('FBCF $ constantes=2004'!I49/'FBCF $ constantes=2004'!I48-1)*100</f>
        <v>-13.372920328559168</v>
      </c>
      <c r="J27" s="64">
        <f>+('FBCF $ constantes=2004'!J49/'FBCF $ constantes=2004'!J48-1)*100</f>
        <v>-6.5372444495257138</v>
      </c>
      <c r="K27" s="65">
        <f>+('FBCF $ constantes=2004'!K49/'FBCF $ constantes=2004'!K48-1)*100</f>
        <v>-9.48947593165318</v>
      </c>
      <c r="L27" s="60">
        <f>+('FBCF $ constantes=2004'!L49/'FBCF $ constantes=2004'!L48-1)*100</f>
        <v>-11.611194595827069</v>
      </c>
      <c r="M27" s="65">
        <f>+('FBCF $ constantes=2004'!M49/'FBCF $ constantes=2004'!M48-1)*100</f>
        <v>-8.401442694405004</v>
      </c>
      <c r="N27" s="65">
        <f>+('FBCF $ constantes=2004'!N49/'FBCF $ constantes=2004'!N48-1)*100</f>
        <v>-8.8999209865991418</v>
      </c>
      <c r="O27" s="60">
        <f>+('FBCF $ constantes=2004'!O49/'FBCF $ constantes=2004'!O48-1)*100</f>
        <v>-16.581370053113929</v>
      </c>
      <c r="P27" s="65">
        <f>+('FBCF $ constantes=2004'!P49/'FBCF $ constantes=2004'!P48-1)*100</f>
        <v>8.207206802554289</v>
      </c>
      <c r="Q27" s="66">
        <f>+('FBCF $ constantes=2004'!Q49/'FBCF $ constantes=2004'!Q48-1)*100</f>
        <v>-0.92614447606692574</v>
      </c>
      <c r="R27" s="65">
        <f>+('FBCF $ constantes=2004'!R49/'FBCF $ constantes=2004'!R48-1)*100</f>
        <v>-8.1660562343942811</v>
      </c>
      <c r="S27" s="65">
        <f>+('FBCF $ constantes=2004'!S49/'FBCF $ constantes=2004'!S48-1)*100</f>
        <v>8.4012638536828277</v>
      </c>
      <c r="T27" s="33">
        <f>+('FBCF $ constantes=2004'!T49/'FBCF $ constantes=2004'!T48-1)*100</f>
        <v>14.517005009784034</v>
      </c>
      <c r="U27" s="33">
        <f>+('FBCF $ constantes=2004'!U49/'FBCF $ constantes=2004'!U48-1)*100</f>
        <v>-6.791816624112224</v>
      </c>
      <c r="V27" s="33">
        <f>+('FBCF $ constantes=2004'!V49/'FBCF $ constantes=2004'!V48-1)*100</f>
        <v>-127.43393294810215</v>
      </c>
      <c r="W27" s="33" t="str">
        <f>IFERROR(+('FBCF $ constantes=2004'!W49/'FBCF $ constantes=2004'!W48-1)*100,"")</f>
        <v/>
      </c>
      <c r="X27" s="33" t="str">
        <f>IFERROR(+('FBCF $ constantes=2004'!X49/'FBCF $ constantes=2004'!X48-1)*100,"")</f>
        <v/>
      </c>
    </row>
    <row r="28" spans="1:24" x14ac:dyDescent="0.2">
      <c r="A28" s="34" t="s">
        <v>93</v>
      </c>
      <c r="B28" s="32">
        <f>+('FBCF $ constantes=2004'!B50/'FBCF $ constantes=2004'!B49-1)*100</f>
        <v>-5.1920511785172208</v>
      </c>
      <c r="C28" s="32">
        <f>+('FBCF $ constantes=2004'!C50/'FBCF $ constantes=2004'!C49-1)*100</f>
        <v>-13.543986873874292</v>
      </c>
      <c r="D28" s="32">
        <f>+('FBCF $ constantes=2004'!D50/'FBCF $ constantes=2004'!D49-1)*100</f>
        <v>-6.7896627435570451</v>
      </c>
      <c r="E28" s="32">
        <f>+('FBCF $ constantes=2004'!E50/'FBCF $ constantes=2004'!E49-1)*100</f>
        <v>-6.2723964663684679</v>
      </c>
      <c r="F28" s="32">
        <f>+('FBCF $ constantes=2004'!F50/'FBCF $ constantes=2004'!F49-1)*100</f>
        <v>9.1203845413679652</v>
      </c>
      <c r="G28" s="56">
        <f>+('FBCF $ constantes=2004'!G50/'FBCF $ constantes=2004'!G49-1)*100</f>
        <v>-13.969368311590802</v>
      </c>
      <c r="H28" s="57">
        <f>+('FBCF $ constantes=2004'!H50/'FBCF $ constantes=2004'!H49-1)*100</f>
        <v>-16.708500709080067</v>
      </c>
      <c r="I28" s="57">
        <f>+('FBCF $ constantes=2004'!I50/'FBCF $ constantes=2004'!I49-1)*100</f>
        <v>-14.52539156979995</v>
      </c>
      <c r="J28" s="57">
        <f>+('FBCF $ constantes=2004'!J50/'FBCF $ constantes=2004'!J49-1)*100</f>
        <v>-18.135473467143015</v>
      </c>
      <c r="K28" s="67">
        <f>+('FBCF $ constantes=2004'!K50/'FBCF $ constantes=2004'!K49-1)*100</f>
        <v>-14.720126739388384</v>
      </c>
      <c r="L28" s="57">
        <f>+('FBCF $ constantes=2004'!L50/'FBCF $ constantes=2004'!L49-1)*100</f>
        <v>-9.2646692484739219</v>
      </c>
      <c r="M28" s="67">
        <f>+('FBCF $ constantes=2004'!M50/'FBCF $ constantes=2004'!M49-1)*100</f>
        <v>-17.419694124485542</v>
      </c>
      <c r="N28" s="67">
        <f>+('FBCF $ constantes=2004'!N50/'FBCF $ constantes=2004'!N49-1)*100</f>
        <v>-24.033205792929746</v>
      </c>
      <c r="O28" s="57">
        <f>+('FBCF $ constantes=2004'!O50/'FBCF $ constantes=2004'!O49-1)*100</f>
        <v>-24.677039110952627</v>
      </c>
      <c r="P28" s="67">
        <f>+('FBCF $ constantes=2004'!P50/'FBCF $ constantes=2004'!P49-1)*100</f>
        <v>-22.927819034027721</v>
      </c>
      <c r="Q28" s="68">
        <f>+('FBCF $ constantes=2004'!Q50/'FBCF $ constantes=2004'!Q49-1)*100</f>
        <v>-11.415342669391283</v>
      </c>
      <c r="R28" s="67">
        <f>+('FBCF $ constantes=2004'!R50/'FBCF $ constantes=2004'!R49-1)*100</f>
        <v>-9.8022763096054959</v>
      </c>
      <c r="S28" s="67">
        <f>+('FBCF $ constantes=2004'!S50/'FBCF $ constantes=2004'!S49-1)*100</f>
        <v>-0.89131207713684102</v>
      </c>
      <c r="T28" s="32">
        <f>+('FBCF $ constantes=2004'!T50/'FBCF $ constantes=2004'!T49-1)*100</f>
        <v>-13.912950468689267</v>
      </c>
      <c r="U28" s="32">
        <f>+('FBCF $ constantes=2004'!U50/'FBCF $ constantes=2004'!U49-1)*100</f>
        <v>-6.7896627435570451</v>
      </c>
      <c r="V28" s="32">
        <f>+('FBCF $ constantes=2004'!V50/'FBCF $ constantes=2004'!V49-1)*100</f>
        <v>-360.64515366203915</v>
      </c>
      <c r="W28" s="32" t="str">
        <f>IFERROR(+('FBCF $ constantes=2004'!W50/'FBCF $ constantes=2004'!W49-1)*100,"")</f>
        <v/>
      </c>
      <c r="X28" s="32" t="str">
        <f>IFERROR(+('FBCF $ constantes=2004'!X50/'FBCF $ constantes=2004'!X49-1)*100,"")</f>
        <v/>
      </c>
    </row>
    <row r="29" spans="1:24" x14ac:dyDescent="0.2">
      <c r="A29" s="10" t="s">
        <v>94</v>
      </c>
      <c r="B29" s="33">
        <f>+('FBCF $ constantes=2004'!B51/'FBCF $ constantes=2004'!B50-1)*100</f>
        <v>-5.6949144509240597</v>
      </c>
      <c r="C29" s="33">
        <f>+('FBCF $ constantes=2004'!C51/'FBCF $ constantes=2004'!C50-1)*100</f>
        <v>-17.715396697712581</v>
      </c>
      <c r="D29" s="33">
        <f>+('FBCF $ constantes=2004'!D51/'FBCF $ constantes=2004'!D50-1)*100</f>
        <v>-7.8276503058861131</v>
      </c>
      <c r="E29" s="33">
        <f>+('FBCF $ constantes=2004'!E51/'FBCF $ constantes=2004'!E50-1)*100</f>
        <v>2.9600266938352604</v>
      </c>
      <c r="F29" s="33">
        <f>+('FBCF $ constantes=2004'!F51/'FBCF $ constantes=2004'!F50-1)*100</f>
        <v>-13.338534102064115</v>
      </c>
      <c r="G29" s="59">
        <f>+('FBCF $ constantes=2004'!G51/'FBCF $ constantes=2004'!G50-1)*100</f>
        <v>-19.821996912411521</v>
      </c>
      <c r="H29" s="60">
        <f>+('FBCF $ constantes=2004'!H51/'FBCF $ constantes=2004'!H50-1)*100</f>
        <v>-22.351378015698675</v>
      </c>
      <c r="I29" s="60">
        <f>+('FBCF $ constantes=2004'!I51/'FBCF $ constantes=2004'!I50-1)*100</f>
        <v>-23.229250733674036</v>
      </c>
      <c r="J29" s="64">
        <f>+('FBCF $ constantes=2004'!J51/'FBCF $ constantes=2004'!J50-1)*100</f>
        <v>-21.752258933282942</v>
      </c>
      <c r="K29" s="65">
        <f>+('FBCF $ constantes=2004'!K51/'FBCF $ constantes=2004'!K50-1)*100</f>
        <v>-21.978941058711811</v>
      </c>
      <c r="L29" s="60">
        <f>+('FBCF $ constantes=2004'!L51/'FBCF $ constantes=2004'!L50-1)*100</f>
        <v>-30.618957679626146</v>
      </c>
      <c r="M29" s="65">
        <f>+('FBCF $ constantes=2004'!M51/'FBCF $ constantes=2004'!M50-1)*100</f>
        <v>-17.281325049845087</v>
      </c>
      <c r="N29" s="65">
        <f>+('FBCF $ constantes=2004'!N51/'FBCF $ constantes=2004'!N50-1)*100</f>
        <v>-23.891544223486228</v>
      </c>
      <c r="O29" s="60">
        <f>+('FBCF $ constantes=2004'!O51/'FBCF $ constantes=2004'!O50-1)*100</f>
        <v>-6.0514559086620068</v>
      </c>
      <c r="P29" s="65">
        <f>+('FBCF $ constantes=2004'!P51/'FBCF $ constantes=2004'!P50-1)*100</f>
        <v>-53.825736593171911</v>
      </c>
      <c r="Q29" s="66">
        <f>+('FBCF $ constantes=2004'!Q51/'FBCF $ constantes=2004'!Q50-1)*100</f>
        <v>-19.904844100940956</v>
      </c>
      <c r="R29" s="65">
        <f>+('FBCF $ constantes=2004'!R51/'FBCF $ constantes=2004'!R50-1)*100</f>
        <v>-0.6055879071157011</v>
      </c>
      <c r="S29" s="65">
        <f>+('FBCF $ constantes=2004'!S51/'FBCF $ constantes=2004'!S50-1)*100</f>
        <v>-2.518325439832847</v>
      </c>
      <c r="T29" s="33">
        <f>+('FBCF $ constantes=2004'!T51/'FBCF $ constantes=2004'!T50-1)*100</f>
        <v>-12.369364266481808</v>
      </c>
      <c r="U29" s="33">
        <f>+('FBCF $ constantes=2004'!U51/'FBCF $ constantes=2004'!U50-1)*100</f>
        <v>-7.8276503058861131</v>
      </c>
      <c r="V29" s="33">
        <f>+('FBCF $ constantes=2004'!V51/'FBCF $ constantes=2004'!V50-1)*100</f>
        <v>-286.80890204573194</v>
      </c>
      <c r="W29" s="33" t="str">
        <f>IFERROR(+('FBCF $ constantes=2004'!W51/'FBCF $ constantes=2004'!W50-1)*100,"")</f>
        <v/>
      </c>
      <c r="X29" s="33" t="str">
        <f>IFERROR(+('FBCF $ constantes=2004'!X51/'FBCF $ constantes=2004'!X50-1)*100,"")</f>
        <v/>
      </c>
    </row>
    <row r="30" spans="1:24" x14ac:dyDescent="0.2">
      <c r="A30" s="34" t="s">
        <v>95</v>
      </c>
      <c r="B30" s="32">
        <f>+('FBCF $ constantes=2004'!B52/'FBCF $ constantes=2004'!B51-1)*100</f>
        <v>9.0993744033618817</v>
      </c>
      <c r="C30" s="32">
        <f>+('FBCF $ constantes=2004'!C52/'FBCF $ constantes=2004'!C51-1)*100</f>
        <v>-3.8160867683788124</v>
      </c>
      <c r="D30" s="32">
        <f>+('FBCF $ constantes=2004'!D52/'FBCF $ constantes=2004'!D51-1)*100</f>
        <v>7.0536693504183123</v>
      </c>
      <c r="E30" s="32">
        <f>+('FBCF $ constantes=2004'!E52/'FBCF $ constantes=2004'!E51-1)*100</f>
        <v>3.2950832720977097</v>
      </c>
      <c r="F30" s="32">
        <f>+('FBCF $ constantes=2004'!F52/'FBCF $ constantes=2004'!F51-1)*100</f>
        <v>8.3984112478857398</v>
      </c>
      <c r="G30" s="56">
        <f>+('FBCF $ constantes=2004'!G52/'FBCF $ constantes=2004'!G51-1)*100</f>
        <v>4.5761178087998955</v>
      </c>
      <c r="H30" s="57">
        <f>+('FBCF $ constantes=2004'!H52/'FBCF $ constantes=2004'!H51-1)*100</f>
        <v>8.3938136418278742</v>
      </c>
      <c r="I30" s="57">
        <f>+('FBCF $ constantes=2004'!I52/'FBCF $ constantes=2004'!I51-1)*100</f>
        <v>32.910733609880772</v>
      </c>
      <c r="J30" s="57">
        <f>+('FBCF $ constantes=2004'!J52/'FBCF $ constantes=2004'!J51-1)*100</f>
        <v>-8.0223427109582079</v>
      </c>
      <c r="K30" s="67">
        <f>+('FBCF $ constantes=2004'!K52/'FBCF $ constantes=2004'!K51-1)*100</f>
        <v>5.0623315602681851</v>
      </c>
      <c r="L30" s="57">
        <f>+('FBCF $ constantes=2004'!L52/'FBCF $ constantes=2004'!L51-1)*100</f>
        <v>40.761172529973287</v>
      </c>
      <c r="M30" s="67">
        <f>+('FBCF $ constantes=2004'!M52/'FBCF $ constantes=2004'!M51-1)*100</f>
        <v>-11.217664790391579</v>
      </c>
      <c r="N30" s="67">
        <f>+('FBCF $ constantes=2004'!N52/'FBCF $ constantes=2004'!N51-1)*100</f>
        <v>22.516952621395593</v>
      </c>
      <c r="O30" s="57">
        <f>+('FBCF $ constantes=2004'!O52/'FBCF $ constantes=2004'!O51-1)*100</f>
        <v>19.433992055303271</v>
      </c>
      <c r="P30" s="67">
        <f>+('FBCF $ constantes=2004'!P52/'FBCF $ constantes=2004'!P51-1)*100</f>
        <v>33.042109875295324</v>
      </c>
      <c r="Q30" s="68">
        <f>+('FBCF $ constantes=2004'!Q52/'FBCF $ constantes=2004'!Q51-1)*100</f>
        <v>1.1991631483803777</v>
      </c>
      <c r="R30" s="67">
        <f>+('FBCF $ constantes=2004'!R52/'FBCF $ constantes=2004'!R51-1)*100</f>
        <v>0.54444848203847318</v>
      </c>
      <c r="S30" s="67">
        <f>+('FBCF $ constantes=2004'!S52/'FBCF $ constantes=2004'!S51-1)*100</f>
        <v>0.77866967618565042</v>
      </c>
      <c r="T30" s="32">
        <f>+('FBCF $ constantes=2004'!T52/'FBCF $ constantes=2004'!T51-1)*100</f>
        <v>15.818350549978643</v>
      </c>
      <c r="U30" s="32">
        <f>+('FBCF $ constantes=2004'!U52/'FBCF $ constantes=2004'!U51-1)*100</f>
        <v>7.0536693504183123</v>
      </c>
      <c r="V30" s="32">
        <f>+('FBCF $ constantes=2004'!V52/'FBCF $ constantes=2004'!V51-1)*100</f>
        <v>-40.618374462485072</v>
      </c>
      <c r="W30" s="32" t="str">
        <f>IFERROR(+('FBCF $ constantes=2004'!W52/'FBCF $ constantes=2004'!W51-1)*100,"")</f>
        <v/>
      </c>
      <c r="X30" s="32" t="str">
        <f>IFERROR(+('FBCF $ constantes=2004'!X52/'FBCF $ constantes=2004'!X51-1)*100,"")</f>
        <v/>
      </c>
    </row>
    <row r="31" spans="1:24" x14ac:dyDescent="0.2">
      <c r="A31" s="10" t="s">
        <v>96</v>
      </c>
      <c r="B31" s="33">
        <f>+('FBCF $ constantes=2004'!B53/'FBCF $ constantes=2004'!B52-1)*100</f>
        <v>-3.2759776452634948</v>
      </c>
      <c r="C31" s="33">
        <f>+('FBCF $ constantes=2004'!C53/'FBCF $ constantes=2004'!C52-1)*100</f>
        <v>17.57307828088226</v>
      </c>
      <c r="D31" s="33">
        <f>+('FBCF $ constantes=2004'!D53/'FBCF $ constantes=2004'!D52-1)*100</f>
        <v>-0.30895829492327831</v>
      </c>
      <c r="E31" s="33">
        <f>+('FBCF $ constantes=2004'!E53/'FBCF $ constantes=2004'!E52-1)*100</f>
        <v>-1.0947501306812435</v>
      </c>
      <c r="F31" s="33">
        <f>+('FBCF $ constantes=2004'!F53/'FBCF $ constantes=2004'!F52-1)*100</f>
        <v>4.1510229305657287</v>
      </c>
      <c r="G31" s="59">
        <f>+('FBCF $ constantes=2004'!G53/'FBCF $ constantes=2004'!G52-1)*100</f>
        <v>8.8547294524273354</v>
      </c>
      <c r="H31" s="60">
        <f>+('FBCF $ constantes=2004'!H53/'FBCF $ constantes=2004'!H52-1)*100</f>
        <v>5.5920357772690332</v>
      </c>
      <c r="I31" s="60">
        <f>+('FBCF $ constantes=2004'!I53/'FBCF $ constantes=2004'!I52-1)*100</f>
        <v>-0.20910077276543593</v>
      </c>
      <c r="J31" s="60">
        <f>+('FBCF $ constantes=2004'!J53/'FBCF $ constantes=2004'!J52-1)*100</f>
        <v>11.205052939275028</v>
      </c>
      <c r="K31" s="65">
        <f>+('FBCF $ constantes=2004'!K53/'FBCF $ constantes=2004'!K52-1)*100</f>
        <v>9.2969920067978773</v>
      </c>
      <c r="L31" s="60">
        <f>+('FBCF $ constantes=2004'!L53/'FBCF $ constantes=2004'!L52-1)*100</f>
        <v>-0.54555578990783671</v>
      </c>
      <c r="M31" s="65">
        <f>+('FBCF $ constantes=2004'!M53/'FBCF $ constantes=2004'!M52-1)*100</f>
        <v>16.413452314366928</v>
      </c>
      <c r="N31" s="65">
        <f>+('FBCF $ constantes=2004'!N53/'FBCF $ constantes=2004'!N52-1)*100</f>
        <v>-7.8767262966273126</v>
      </c>
      <c r="O31" s="60">
        <f>+('FBCF $ constantes=2004'!O53/'FBCF $ constantes=2004'!O52-1)*100</f>
        <v>0.47162610225530699</v>
      </c>
      <c r="P31" s="65">
        <f>+('FBCF $ constantes=2004'!P53/'FBCF $ constantes=2004'!P52-1)*100</f>
        <v>-33.462598231062046</v>
      </c>
      <c r="Q31" s="66">
        <f>+('FBCF $ constantes=2004'!Q53/'FBCF $ constantes=2004'!Q52-1)*100</f>
        <v>14.910949422009946</v>
      </c>
      <c r="R31" s="65">
        <f>+('FBCF $ constantes=2004'!R53/'FBCF $ constantes=2004'!R52-1)*100</f>
        <v>-3.5542298906654612</v>
      </c>
      <c r="S31" s="65">
        <f>+('FBCF $ constantes=2004'!S53/'FBCF $ constantes=2004'!S52-1)*100</f>
        <v>1.1751524607812813</v>
      </c>
      <c r="T31" s="33">
        <f>+('FBCF $ constantes=2004'!T53/'FBCF $ constantes=2004'!T52-1)*100</f>
        <v>-10.974851508466744</v>
      </c>
      <c r="U31" s="33">
        <f>+('FBCF $ constantes=2004'!U53/'FBCF $ constantes=2004'!U52-1)*100</f>
        <v>-0.30895829492327831</v>
      </c>
      <c r="V31" s="33">
        <f>+('FBCF $ constantes=2004'!V53/'FBCF $ constantes=2004'!V52-1)*100</f>
        <v>-95.300211620821798</v>
      </c>
      <c r="W31" s="33" t="str">
        <f>IFERROR(+('FBCF $ constantes=2004'!W53/'FBCF $ constantes=2004'!W52-1)*100,"")</f>
        <v/>
      </c>
      <c r="X31" s="33" t="str">
        <f>IFERROR(+('FBCF $ constantes=2004'!X53/'FBCF $ constantes=2004'!X52-1)*100,"")</f>
        <v/>
      </c>
    </row>
    <row r="32" spans="1:24" x14ac:dyDescent="0.2">
      <c r="A32" s="34" t="s">
        <v>97</v>
      </c>
      <c r="B32" s="32">
        <f>+('FBCF $ constantes=2004'!B54/'FBCF $ constantes=2004'!B53-1)*100</f>
        <v>0.7699995815139582</v>
      </c>
      <c r="C32" s="32">
        <f>+('FBCF $ constantes=2004'!C54/'FBCF $ constantes=2004'!C53-1)*100</f>
        <v>4.8689713760187159</v>
      </c>
      <c r="D32" s="32">
        <f>+('FBCF $ constantes=2004'!D54/'FBCF $ constantes=2004'!D53-1)*100</f>
        <v>1.4579555917689113</v>
      </c>
      <c r="E32" s="32">
        <f>+('FBCF $ constantes=2004'!E54/'FBCF $ constantes=2004'!E53-1)*100</f>
        <v>-5.4719023880719693</v>
      </c>
      <c r="F32" s="32">
        <f>+('FBCF $ constantes=2004'!F54/'FBCF $ constantes=2004'!F53-1)*100</f>
        <v>10.885827515155899</v>
      </c>
      <c r="G32" s="56">
        <f>+('FBCF $ constantes=2004'!G54/'FBCF $ constantes=2004'!G53-1)*100</f>
        <v>1.6062749381385633</v>
      </c>
      <c r="H32" s="57">
        <f>+('FBCF $ constantes=2004'!H54/'FBCF $ constantes=2004'!H53-1)*100</f>
        <v>1.4542219176350679</v>
      </c>
      <c r="I32" s="57">
        <f>+('FBCF $ constantes=2004'!I54/'FBCF $ constantes=2004'!I53-1)*100</f>
        <v>0.26781658122139174</v>
      </c>
      <c r="J32" s="57">
        <f>+('FBCF $ constantes=2004'!J54/'FBCF $ constantes=2004'!J53-1)*100</f>
        <v>2.4843299847115974</v>
      </c>
      <c r="K32" s="67">
        <f>+('FBCF $ constantes=2004'!K54/'FBCF $ constantes=2004'!K53-1)*100</f>
        <v>0.87749934337806312</v>
      </c>
      <c r="L32" s="57">
        <f>+('FBCF $ constantes=2004'!L54/'FBCF $ constantes=2004'!L53-1)*100</f>
        <v>5.3269986895985388</v>
      </c>
      <c r="M32" s="67">
        <f>+('FBCF $ constantes=2004'!M54/'FBCF $ constantes=2004'!M53-1)*100</f>
        <v>-1.8709559194608483</v>
      </c>
      <c r="N32" s="67">
        <f>+('FBCF $ constantes=2004'!N54/'FBCF $ constantes=2004'!N53-1)*100</f>
        <v>3.9416492245095247</v>
      </c>
      <c r="O32" s="57">
        <f>+('FBCF $ constantes=2004'!O54/'FBCF $ constantes=2004'!O53-1)*100</f>
        <v>-9.8644583130055086</v>
      </c>
      <c r="P32" s="67">
        <f>+('FBCF $ constantes=2004'!P54/'FBCF $ constantes=2004'!P53-1)*100</f>
        <v>67.833915611585454</v>
      </c>
      <c r="Q32" s="68">
        <f>+('FBCF $ constantes=2004'!Q54/'FBCF $ constantes=2004'!Q53-1)*100</f>
        <v>2.8087316276076191</v>
      </c>
      <c r="R32" s="67">
        <f>+('FBCF $ constantes=2004'!R54/'FBCF $ constantes=2004'!R53-1)*100</f>
        <v>-5.2128261750255422</v>
      </c>
      <c r="S32" s="67">
        <f>+('FBCF $ constantes=2004'!S54/'FBCF $ constantes=2004'!S53-1)*100</f>
        <v>-1.7806795009984167</v>
      </c>
      <c r="T32" s="32">
        <f>+('FBCF $ constantes=2004'!T54/'FBCF $ constantes=2004'!T53-1)*100</f>
        <v>4.5201410775063122</v>
      </c>
      <c r="U32" s="32">
        <f>+('FBCF $ constantes=2004'!U54/'FBCF $ constantes=2004'!U53-1)*100</f>
        <v>1.4579555917689113</v>
      </c>
      <c r="V32" s="32">
        <f>+('FBCF $ constantes=2004'!V54/'FBCF $ constantes=2004'!V53-1)*100</f>
        <v>-5333.1229821409561</v>
      </c>
      <c r="W32" s="32" t="str">
        <f>IFERROR(+('FBCF $ constantes=2004'!W54/'FBCF $ constantes=2004'!W53-1)*100,"")</f>
        <v/>
      </c>
      <c r="X32" s="32" t="str">
        <f>IFERROR(+('FBCF $ constantes=2004'!X54/'FBCF $ constantes=2004'!X53-1)*100,"")</f>
        <v/>
      </c>
    </row>
    <row r="33" spans="1:24" x14ac:dyDescent="0.2">
      <c r="A33" s="10" t="s">
        <v>98</v>
      </c>
      <c r="B33" s="33">
        <f>+('FBCF $ constantes=2004'!B55/'FBCF $ constantes=2004'!B54-1)*100</f>
        <v>-0.5873530324220666</v>
      </c>
      <c r="C33" s="33">
        <f>+('FBCF $ constantes=2004'!C55/'FBCF $ constantes=2004'!C54-1)*100</f>
        <v>1.5201419134874827</v>
      </c>
      <c r="D33" s="33">
        <f>+('FBCF $ constantes=2004'!D55/'FBCF $ constantes=2004'!D54-1)*100</f>
        <v>-0.22174714356955061</v>
      </c>
      <c r="E33" s="33">
        <f>+('FBCF $ constantes=2004'!E55/'FBCF $ constantes=2004'!E54-1)*100</f>
        <v>10.870527607570747</v>
      </c>
      <c r="F33" s="33">
        <f>+('FBCF $ constantes=2004'!F55/'FBCF $ constantes=2004'!F54-1)*100</f>
        <v>-14.38144004007469</v>
      </c>
      <c r="G33" s="59">
        <f>+('FBCF $ constantes=2004'!G55/'FBCF $ constantes=2004'!G54-1)*100</f>
        <v>-1.515900849517593</v>
      </c>
      <c r="H33" s="60">
        <f>+('FBCF $ constantes=2004'!H55/'FBCF $ constantes=2004'!H54-1)*100</f>
        <v>0.12490070754849203</v>
      </c>
      <c r="I33" s="60">
        <f>+('FBCF $ constantes=2004'!I55/'FBCF $ constantes=2004'!I54-1)*100</f>
        <v>-3.7303953612578655</v>
      </c>
      <c r="J33" s="60">
        <f>+('FBCF $ constantes=2004'!J55/'FBCF $ constantes=2004'!J54-1)*100</f>
        <v>3.399902364196028</v>
      </c>
      <c r="K33" s="65">
        <f>+('FBCF $ constantes=2004'!K55/'FBCF $ constantes=2004'!K54-1)*100</f>
        <v>-3.8061421939137863</v>
      </c>
      <c r="L33" s="60">
        <f>+('FBCF $ constantes=2004'!L55/'FBCF $ constantes=2004'!L54-1)*100</f>
        <v>-11.362689441353435</v>
      </c>
      <c r="M33" s="65">
        <f>+('FBCF $ constantes=2004'!M55/'FBCF $ constantes=2004'!M54-1)*100</f>
        <v>1.2039194325216496</v>
      </c>
      <c r="N33" s="65">
        <f>+('FBCF $ constantes=2004'!N55/'FBCF $ constantes=2004'!N54-1)*100</f>
        <v>16.57982675122809</v>
      </c>
      <c r="O33" s="60">
        <f>+('FBCF $ constantes=2004'!O55/'FBCF $ constantes=2004'!O54-1)*100</f>
        <v>14.131411266818471</v>
      </c>
      <c r="P33" s="65">
        <f>+('FBCF $ constantes=2004'!P55/'FBCF $ constantes=2004'!P54-1)*100</f>
        <v>22.665077877940121</v>
      </c>
      <c r="Q33" s="66">
        <f>+('FBCF $ constantes=2004'!Q55/'FBCF $ constantes=2004'!Q54-1)*100</f>
        <v>-5.3640879774413897</v>
      </c>
      <c r="R33" s="65">
        <f>+('FBCF $ constantes=2004'!R55/'FBCF $ constantes=2004'!R54-1)*100</f>
        <v>14.365776600511815</v>
      </c>
      <c r="S33" s="65">
        <f>+('FBCF $ constantes=2004'!S55/'FBCF $ constantes=2004'!S54-1)*100</f>
        <v>-4.685508232418945</v>
      </c>
      <c r="T33" s="33">
        <f>+('FBCF $ constantes=2004'!T55/'FBCF $ constantes=2004'!T54-1)*100</f>
        <v>-9.2702402684587621</v>
      </c>
      <c r="U33" s="33">
        <f>+('FBCF $ constantes=2004'!U55/'FBCF $ constantes=2004'!U54-1)*100</f>
        <v>-0.22174714356955061</v>
      </c>
      <c r="V33" s="33">
        <f>+('FBCF $ constantes=2004'!V55/'FBCF $ constantes=2004'!V54-1)*100</f>
        <v>-105.35484466234517</v>
      </c>
      <c r="W33" s="33" t="str">
        <f>IFERROR(+('FBCF $ constantes=2004'!W55/'FBCF $ constantes=2004'!W54-1)*100,"")</f>
        <v/>
      </c>
      <c r="X33" s="33" t="str">
        <f>IFERROR(+('FBCF $ constantes=2004'!X55/'FBCF $ constantes=2004'!X54-1)*100,"")</f>
        <v/>
      </c>
    </row>
    <row r="34" spans="1:24" x14ac:dyDescent="0.2">
      <c r="A34" s="34" t="s">
        <v>99</v>
      </c>
      <c r="B34" s="32">
        <f>+('FBCF $ constantes=2004'!B56/'FBCF $ constantes=2004'!B55-1)*100</f>
        <v>19.967621392529921</v>
      </c>
      <c r="C34" s="32">
        <f>+('FBCF $ constantes=2004'!C56/'FBCF $ constantes=2004'!C55-1)*100</f>
        <v>15.38471733969271</v>
      </c>
      <c r="D34" s="32">
        <f>+('FBCF $ constantes=2004'!D56/'FBCF $ constantes=2004'!D55-1)*100</f>
        <v>19.158704831852646</v>
      </c>
      <c r="E34" s="32">
        <f>+('FBCF $ constantes=2004'!E56/'FBCF $ constantes=2004'!E55-1)*100</f>
        <v>10.885226717364272</v>
      </c>
      <c r="F34" s="32">
        <f>+('FBCF $ constantes=2004'!F56/'FBCF $ constantes=2004'!F55-1)*100</f>
        <v>9.3757798010730689</v>
      </c>
      <c r="G34" s="56">
        <f>+('FBCF $ constantes=2004'!G56/'FBCF $ constantes=2004'!G55-1)*100</f>
        <v>19.536581898694049</v>
      </c>
      <c r="H34" s="57">
        <f>+('FBCF $ constantes=2004'!H56/'FBCF $ constantes=2004'!H55-1)*100</f>
        <v>28.718256824565259</v>
      </c>
      <c r="I34" s="57">
        <f>+('FBCF $ constantes=2004'!I56/'FBCF $ constantes=2004'!I55-1)*100</f>
        <v>32.777522053885868</v>
      </c>
      <c r="J34" s="57">
        <f>+('FBCF $ constantes=2004'!J56/'FBCF $ constantes=2004'!J55-1)*100</f>
        <v>25.507774547218311</v>
      </c>
      <c r="K34" s="67">
        <f>+('FBCF $ constantes=2004'!K56/'FBCF $ constantes=2004'!K55-1)*100</f>
        <v>27.863782127666227</v>
      </c>
      <c r="L34" s="57">
        <f>+('FBCF $ constantes=2004'!L56/'FBCF $ constantes=2004'!L55-1)*100</f>
        <v>36.587196449577355</v>
      </c>
      <c r="M34" s="67">
        <f>+('FBCF $ constantes=2004'!M56/'FBCF $ constantes=2004'!M55-1)*100</f>
        <v>22.798246155964506</v>
      </c>
      <c r="N34" s="67">
        <f>+('FBCF $ constantes=2004'!N56/'FBCF $ constantes=2004'!N55-1)*100</f>
        <v>31.669542803449758</v>
      </c>
      <c r="O34" s="57">
        <f>+('FBCF $ constantes=2004'!O56/'FBCF $ constantes=2004'!O55-1)*100</f>
        <v>25.853323238204197</v>
      </c>
      <c r="P34" s="67">
        <f>+('FBCF $ constantes=2004'!P56/'FBCF $ constantes=2004'!P55-1)*100</f>
        <v>45.119423423169991</v>
      </c>
      <c r="Q34" s="68">
        <f>+('FBCF $ constantes=2004'!Q56/'FBCF $ constantes=2004'!Q55-1)*100</f>
        <v>9.3394011581011007</v>
      </c>
      <c r="R34" s="67">
        <f>+('FBCF $ constantes=2004'!R56/'FBCF $ constantes=2004'!R55-1)*100</f>
        <v>20.891606171733159</v>
      </c>
      <c r="S34" s="67">
        <f>+('FBCF $ constantes=2004'!S56/'FBCF $ constantes=2004'!S55-1)*100</f>
        <v>-3.9313379065701648</v>
      </c>
      <c r="T34" s="32">
        <f>+('FBCF $ constantes=2004'!T56/'FBCF $ constantes=2004'!T55-1)*100</f>
        <v>40.668605147435045</v>
      </c>
      <c r="U34" s="32">
        <f>+('FBCF $ constantes=2004'!U56/'FBCF $ constantes=2004'!U55-1)*100</f>
        <v>19.158704831852646</v>
      </c>
      <c r="V34" s="32">
        <f>+('FBCF $ constantes=2004'!V56/'FBCF $ constantes=2004'!V55-1)*100</f>
        <v>-1686.6666029191365</v>
      </c>
      <c r="W34" s="32" t="str">
        <f>IFERROR(+('FBCF $ constantes=2004'!W56/'FBCF $ constantes=2004'!W55-1)*100,"")</f>
        <v/>
      </c>
      <c r="X34" s="32" t="str">
        <f>IFERROR(+('FBCF $ constantes=2004'!X56/'FBCF $ constantes=2004'!X55-1)*100,"")</f>
        <v/>
      </c>
    </row>
    <row r="35" spans="1:24" x14ac:dyDescent="0.2">
      <c r="A35" s="10" t="s">
        <v>100</v>
      </c>
      <c r="B35" s="33">
        <f>+('FBCF $ constantes=2004'!B57/'FBCF $ constantes=2004'!B56-1)*100</f>
        <v>-8.8812227579647907</v>
      </c>
      <c r="C35" s="33">
        <f>+('FBCF $ constantes=2004'!C57/'FBCF $ constantes=2004'!C56-1)*100</f>
        <v>13.647639117478217</v>
      </c>
      <c r="D35" s="33">
        <f>+('FBCF $ constantes=2004'!D57/'FBCF $ constantes=2004'!D56-1)*100</f>
        <v>-5.0306553510075407</v>
      </c>
      <c r="E35" s="33">
        <f>+('FBCF $ constantes=2004'!E57/'FBCF $ constantes=2004'!E56-1)*100</f>
        <v>-6.2628118990381783</v>
      </c>
      <c r="F35" s="33">
        <f>+('FBCF $ constantes=2004'!F57/'FBCF $ constantes=2004'!F56-1)*100</f>
        <v>-1.1323986502520422</v>
      </c>
      <c r="G35" s="59">
        <f>+('FBCF $ constantes=2004'!G57/'FBCF $ constantes=2004'!G56-1)*100</f>
        <v>7.5093396605612206</v>
      </c>
      <c r="H35" s="60">
        <f>+('FBCF $ constantes=2004'!H57/'FBCF $ constantes=2004'!H56-1)*100</f>
        <v>8.2350247291529186</v>
      </c>
      <c r="I35" s="60">
        <f>+('FBCF $ constantes=2004'!I57/'FBCF $ constantes=2004'!I56-1)*100</f>
        <v>3.1936215046080907</v>
      </c>
      <c r="J35" s="60">
        <f>+('FBCF $ constantes=2004'!J57/'FBCF $ constantes=2004'!J56-1)*100</f>
        <v>12.453234889770993</v>
      </c>
      <c r="K35" s="65">
        <f>+('FBCF $ constantes=2004'!K57/'FBCF $ constantes=2004'!K56-1)*100</f>
        <v>10.375919034456004</v>
      </c>
      <c r="L35" s="60">
        <f>+('FBCF $ constantes=2004'!L57/'FBCF $ constantes=2004'!L56-1)*100</f>
        <v>5.3944015615861041</v>
      </c>
      <c r="M35" s="65">
        <f>+('FBCF $ constantes=2004'!M57/'FBCF $ constantes=2004'!M56-1)*100</f>
        <v>13.59341779703791</v>
      </c>
      <c r="N35" s="65">
        <f>+('FBCF $ constantes=2004'!N57/'FBCF $ constantes=2004'!N56-1)*100</f>
        <v>1.0542792465618955</v>
      </c>
      <c r="O35" s="60">
        <f>+('FBCF $ constantes=2004'!O57/'FBCF $ constantes=2004'!O56-1)*100</f>
        <v>-1.1475167295392663</v>
      </c>
      <c r="P35" s="65">
        <f>+('FBCF $ constantes=2004'!P57/'FBCF $ constantes=2004'!P56-1)*100</f>
        <v>5.4699212301092759</v>
      </c>
      <c r="Q35" s="66">
        <f>+('FBCF $ constantes=2004'!Q57/'FBCF $ constantes=2004'!Q56-1)*100</f>
        <v>8.7920153846179119</v>
      </c>
      <c r="R35" s="65">
        <f>+('FBCF $ constantes=2004'!R57/'FBCF $ constantes=2004'!R56-1)*100</f>
        <v>-4.5433751263315836</v>
      </c>
      <c r="S35" s="65">
        <f>+('FBCF $ constantes=2004'!S57/'FBCF $ constantes=2004'!S56-1)*100</f>
        <v>2.2201706035287039</v>
      </c>
      <c r="T35" s="33">
        <f>+('FBCF $ constantes=2004'!T57/'FBCF $ constantes=2004'!T56-1)*100</f>
        <v>-4.2912202834496043</v>
      </c>
      <c r="U35" s="33">
        <f>+('FBCF $ constantes=2004'!U57/'FBCF $ constantes=2004'!U56-1)*100</f>
        <v>-5.0306553510075407</v>
      </c>
      <c r="V35" s="33">
        <f>+('FBCF $ constantes=2004'!V57/'FBCF $ constantes=2004'!V56-1)*100</f>
        <v>-103.18455841330629</v>
      </c>
      <c r="W35" s="33" t="str">
        <f>IFERROR(+('FBCF $ constantes=2004'!W57/'FBCF $ constantes=2004'!W56-1)*100,"")</f>
        <v/>
      </c>
      <c r="X35" s="33" t="str">
        <f>IFERROR(+('FBCF $ constantes=2004'!X57/'FBCF $ constantes=2004'!X56-1)*100,"")</f>
        <v/>
      </c>
    </row>
    <row r="36" spans="1:24" x14ac:dyDescent="0.2">
      <c r="A36" s="55" t="s">
        <v>102</v>
      </c>
      <c r="B36" s="32">
        <f>+('FBCF $ constantes=2004'!B58/'FBCF $ constantes=2004'!B57-1)*100</f>
        <v>-5.6301319923979243E-2</v>
      </c>
      <c r="C36" s="32">
        <f>+('FBCF $ constantes=2004'!C58/'FBCF $ constantes=2004'!C57-1)*100</f>
        <v>2.1680174352901149</v>
      </c>
      <c r="D36" s="32">
        <f>+('FBCF $ constantes=2004'!D58/'FBCF $ constantes=2004'!D57-1)*100</f>
        <v>0.39864429043701133</v>
      </c>
      <c r="E36" s="32">
        <f>+('FBCF $ constantes=2004'!E58/'FBCF $ constantes=2004'!E57-1)*100</f>
        <v>-1.2295469868805142</v>
      </c>
      <c r="F36" s="32">
        <f>+('FBCF $ constantes=2004'!F58/'FBCF $ constantes=2004'!F57-1)*100</f>
        <v>12.594811413134899</v>
      </c>
      <c r="G36" s="56">
        <f>+('FBCF $ constantes=2004'!G58/'FBCF $ constantes=2004'!G57-1)*100</f>
        <v>3.5409344987142211</v>
      </c>
      <c r="H36" s="57">
        <f>+('FBCF $ constantes=2004'!H58/'FBCF $ constantes=2004'!H57-1)*100</f>
        <v>9.9365311261973677</v>
      </c>
      <c r="I36" s="57">
        <f>+('FBCF $ constantes=2004'!I58/'FBCF $ constantes=2004'!I57-1)*100</f>
        <v>5.3314043967038982</v>
      </c>
      <c r="J36" s="57">
        <f>+('FBCF $ constantes=2004'!J58/'FBCF $ constantes=2004'!J57-1)*100</f>
        <v>13.472425358280017</v>
      </c>
      <c r="K36" s="67">
        <f>+('FBCF $ constantes=2004'!K58/'FBCF $ constantes=2004'!K57-1)*100</f>
        <v>7.6681296556528</v>
      </c>
      <c r="L36" s="57">
        <f>+('FBCF $ constantes=2004'!L58/'FBCF $ constantes=2004'!L57-1)*100</f>
        <v>3.8118827073807315</v>
      </c>
      <c r="M36" s="67">
        <f>+('FBCF $ constantes=2004'!M58/'FBCF $ constantes=2004'!M57-1)*100</f>
        <v>9.9790551496555135</v>
      </c>
      <c r="N36" s="67">
        <f>+('FBCF $ constantes=2004'!N58/'FBCF $ constantes=2004'!N57-1)*100</f>
        <v>18.246776566311439</v>
      </c>
      <c r="O36" s="57">
        <f>+('FBCF $ constantes=2004'!O58/'FBCF $ constantes=2004'!O57-1)*100</f>
        <v>8.5270884487978371</v>
      </c>
      <c r="P36" s="67">
        <f>+('FBCF $ constantes=2004'!P58/'FBCF $ constantes=2004'!P57-1)*100</f>
        <v>36.516335887780386</v>
      </c>
      <c r="Q36" s="68">
        <f>+('FBCF $ constantes=2004'!Q58/'FBCF $ constantes=2004'!Q57-1)*100</f>
        <v>7.4153767248508196E-2</v>
      </c>
      <c r="R36" s="67">
        <f>+('FBCF $ constantes=2004'!R58/'FBCF $ constantes=2004'!R57-1)*100</f>
        <v>-26.734083576972591</v>
      </c>
      <c r="S36" s="67">
        <f>+('FBCF $ constantes=2004'!S58/'FBCF $ constantes=2004'!S57-1)*100</f>
        <v>-2.9045442657509524</v>
      </c>
      <c r="T36" s="32">
        <f>+('FBCF $ constantes=2004'!T58/'FBCF $ constantes=2004'!T57-1)*100</f>
        <v>-9.5788621622341026</v>
      </c>
      <c r="U36" s="32">
        <f>+('FBCF $ constantes=2004'!U58/'FBCF $ constantes=2004'!U57-1)*100</f>
        <v>0.39864429043701133</v>
      </c>
      <c r="V36" s="32">
        <f>+('FBCF $ constantes=2004'!V58/'FBCF $ constantes=2004'!V57-1)*100</f>
        <v>-2215.6551858385906</v>
      </c>
      <c r="W36" s="32" t="str">
        <f>IFERROR(+('FBCF $ constantes=2004'!W58/'FBCF $ constantes=2004'!W57-1)*100,"")</f>
        <v/>
      </c>
      <c r="X36" s="32" t="str">
        <f>IFERROR(+('FBCF $ constantes=2004'!X58/'FBCF $ constantes=2004'!X57-1)*100,"")</f>
        <v/>
      </c>
    </row>
    <row r="37" spans="1:24" x14ac:dyDescent="0.2">
      <c r="A37" s="10" t="s">
        <v>103</v>
      </c>
      <c r="B37" s="33">
        <f>+('FBCF $ constantes=2004'!B59/'FBCF $ constantes=2004'!B58-1)*100</f>
        <v>-0.87767115479462365</v>
      </c>
      <c r="C37" s="33">
        <f>+('FBCF $ constantes=2004'!C59/'FBCF $ constantes=2004'!C58-1)*100</f>
        <v>-2.2489793352681753</v>
      </c>
      <c r="D37" s="33">
        <f>+('FBCF $ constantes=2004'!D59/'FBCF $ constantes=2004'!D58-1)*100</f>
        <v>-1.1630913110388885</v>
      </c>
      <c r="E37" s="33">
        <f>+('FBCF $ constantes=2004'!E59/'FBCF $ constantes=2004'!E58-1)*100</f>
        <v>7.3922842621604978</v>
      </c>
      <c r="F37" s="33">
        <f>+('FBCF $ constantes=2004'!F59/'FBCF $ constantes=2004'!F58-1)*100</f>
        <v>-13.799637266248121</v>
      </c>
      <c r="G37" s="59">
        <f>+('FBCF $ constantes=2004'!G59/'FBCF $ constantes=2004'!G58-1)*100</f>
        <v>-3.5852900304323421</v>
      </c>
      <c r="H37" s="60">
        <f>+('FBCF $ constantes=2004'!H59/'FBCF $ constantes=2004'!H58-1)*100</f>
        <v>-6.1151486714252297</v>
      </c>
      <c r="I37" s="60">
        <f>+('FBCF $ constantes=2004'!I59/'FBCF $ constantes=2004'!I58-1)*100</f>
        <v>-12.267699108992547</v>
      </c>
      <c r="J37" s="60">
        <f>+('FBCF $ constantes=2004'!J59/'FBCF $ constantes=2004'!J58-1)*100</f>
        <v>-1.7300396078985369</v>
      </c>
      <c r="K37" s="65">
        <f>+('FBCF $ constantes=2004'!K59/'FBCF $ constantes=2004'!K58-1)*100</f>
        <v>-3.7887094560908885</v>
      </c>
      <c r="L37" s="60">
        <f>+('FBCF $ constantes=2004'!L59/'FBCF $ constantes=2004'!L58-1)*100</f>
        <v>-11.214692053075115</v>
      </c>
      <c r="M37" s="65">
        <f>+('FBCF $ constantes=2004'!M59/'FBCF $ constantes=2004'!M58-1)*100</f>
        <v>0.41189816778177679</v>
      </c>
      <c r="N37" s="65">
        <f>+('FBCF $ constantes=2004'!N59/'FBCF $ constantes=2004'!N58-1)*100</f>
        <v>-13.875537800710514</v>
      </c>
      <c r="O37" s="60">
        <f>+('FBCF $ constantes=2004'!O59/'FBCF $ constantes=2004'!O58-1)*100</f>
        <v>-14.38604623819616</v>
      </c>
      <c r="P37" s="65">
        <f>+('FBCF $ constantes=2004'!P59/'FBCF $ constantes=2004'!P58-1)*100</f>
        <v>-13.112700017716005</v>
      </c>
      <c r="Q37" s="66">
        <f>+('FBCF $ constantes=2004'!Q59/'FBCF $ constantes=2004'!Q58-1)*100</f>
        <v>-2.4045153458720048</v>
      </c>
      <c r="R37" s="65">
        <f>+('FBCF $ constantes=2004'!R59/'FBCF $ constantes=2004'!R58-1)*100</f>
        <v>16.789233822651006</v>
      </c>
      <c r="S37" s="65">
        <f>+('FBCF $ constantes=2004'!S59/'FBCF $ constantes=2004'!S58-1)*100</f>
        <v>4.7451718822689504</v>
      </c>
      <c r="T37" s="33">
        <f>+('FBCF $ constantes=2004'!T59/'FBCF $ constantes=2004'!T58-1)*100</f>
        <v>-8.9981012474460886</v>
      </c>
      <c r="U37" s="33">
        <f>+('FBCF $ constantes=2004'!U59/'FBCF $ constantes=2004'!U58-1)*100</f>
        <v>-1.1630913110388885</v>
      </c>
      <c r="V37" s="33">
        <f>+('FBCF $ constantes=2004'!V59/'FBCF $ constantes=2004'!V58-1)*100</f>
        <v>-124.10695788561435</v>
      </c>
      <c r="W37" s="33" t="str">
        <f>IFERROR(+('FBCF $ constantes=2004'!W59/'FBCF $ constantes=2004'!W58-1)*100,"")</f>
        <v/>
      </c>
      <c r="X37" s="33" t="str">
        <f>IFERROR(+('FBCF $ constantes=2004'!X59/'FBCF $ constantes=2004'!X58-1)*100,"")</f>
        <v/>
      </c>
    </row>
    <row r="38" spans="1:24" x14ac:dyDescent="0.2">
      <c r="A38" s="55" t="s">
        <v>104</v>
      </c>
      <c r="B38" s="32">
        <f>+('FBCF $ constantes=2004'!B60/'FBCF $ constantes=2004'!B59-1)*100</f>
        <v>15.70335961673166</v>
      </c>
      <c r="C38" s="32">
        <f>+('FBCF $ constantes=2004'!C60/'FBCF $ constantes=2004'!C59-1)*100</f>
        <v>8.2445686134883687</v>
      </c>
      <c r="D38" s="32">
        <f>+('FBCF $ constantes=2004'!D60/'FBCF $ constantes=2004'!D59-1)*100</f>
        <v>14.167964488470908</v>
      </c>
      <c r="E38" s="32">
        <f>+('FBCF $ constantes=2004'!E60/'FBCF $ constantes=2004'!E59-1)*100</f>
        <v>7.7309714706502941</v>
      </c>
      <c r="F38" s="32">
        <f>+('FBCF $ constantes=2004'!F60/'FBCF $ constantes=2004'!F59-1)*100</f>
        <v>9.1332619249419054</v>
      </c>
      <c r="G38" s="56">
        <f>+('FBCF $ constantes=2004'!G60/'FBCF $ constantes=2004'!G59-1)*100</f>
        <v>10.035905751041675</v>
      </c>
      <c r="H38" s="57">
        <f>+('FBCF $ constantes=2004'!H60/'FBCF $ constantes=2004'!H59-1)*100</f>
        <v>14.39673465209661</v>
      </c>
      <c r="I38" s="57">
        <f>+('FBCF $ constantes=2004'!I60/'FBCF $ constantes=2004'!I59-1)*100</f>
        <v>32.431465620380507</v>
      </c>
      <c r="J38" s="57">
        <f>+('FBCF $ constantes=2004'!J60/'FBCF $ constantes=2004'!J59-1)*100</f>
        <v>2.9211816487468178</v>
      </c>
      <c r="K38" s="67">
        <f>+('FBCF $ constantes=2004'!K60/'FBCF $ constantes=2004'!K59-1)*100</f>
        <v>9.5571640976489078</v>
      </c>
      <c r="L38" s="67">
        <f>+('FBCF $ constantes=2004'!L60/'FBCF $ constantes=2004'!L59-1)*100</f>
        <v>29.657573305530448</v>
      </c>
      <c r="M38" s="67">
        <f>+('FBCF $ constantes=2004'!M60/'FBCF $ constantes=2004'!M59-1)*100</f>
        <v>-0.4963760480878765</v>
      </c>
      <c r="N38" s="67">
        <f>+('FBCF $ constantes=2004'!N60/'FBCF $ constantes=2004'!N59-1)*100</f>
        <v>32.430986554494837</v>
      </c>
      <c r="O38" s="67">
        <f>+('FBCF $ constantes=2004'!O60/'FBCF $ constantes=2004'!O59-1)*100</f>
        <v>38.218445816802785</v>
      </c>
      <c r="P38" s="67">
        <f>+('FBCF $ constantes=2004'!P60/'FBCF $ constantes=2004'!P59-1)*100</f>
        <v>23.909694113327951</v>
      </c>
      <c r="Q38" s="68">
        <f>+('FBCF $ constantes=2004'!Q60/'FBCF $ constantes=2004'!Q59-1)*100</f>
        <v>4.472628679187407</v>
      </c>
      <c r="R38" s="67">
        <f>+('FBCF $ constantes=2004'!R60/'FBCF $ constantes=2004'!R59-1)*100</f>
        <v>7.8260349378530547</v>
      </c>
      <c r="S38" s="67">
        <f>+('FBCF $ constantes=2004'!S60/'FBCF $ constantes=2004'!S59-1)*100</f>
        <v>-5.1871907099365071</v>
      </c>
      <c r="T38" s="32">
        <f>+('FBCF $ constantes=2004'!T60/'FBCF $ constantes=2004'!T59-1)*100</f>
        <v>23.641762690736723</v>
      </c>
      <c r="U38" s="32">
        <f>+('FBCF $ constantes=2004'!U60/'FBCF $ constantes=2004'!U59-1)*100</f>
        <v>14.167964488470908</v>
      </c>
      <c r="V38" s="32">
        <f>+('FBCF $ constantes=2004'!V60/'FBCF $ constantes=2004'!V59-1)*100</f>
        <v>-1126.8128869076463</v>
      </c>
      <c r="W38" s="32" t="str">
        <f>IFERROR(+('FBCF $ constantes=2004'!W60/'FBCF $ constantes=2004'!W59-1)*100,"")</f>
        <v/>
      </c>
      <c r="X38" s="32" t="str">
        <f>IFERROR(+('FBCF $ constantes=2004'!X60/'FBCF $ constantes=2004'!X59-1)*100,"")</f>
        <v/>
      </c>
    </row>
    <row r="39" spans="1:24" x14ac:dyDescent="0.2">
      <c r="A39" s="10" t="s">
        <v>105</v>
      </c>
      <c r="B39" s="33">
        <f>+('FBCF $ constantes=2004'!B61/'FBCF $ constantes=2004'!B60-1)*100</f>
        <v>-7.1660186755515447</v>
      </c>
      <c r="C39" s="33">
        <f>+('FBCF $ constantes=2004'!C61/'FBCF $ constantes=2004'!C60-1)*100</f>
        <v>14.272553468886095</v>
      </c>
      <c r="D39" s="33">
        <f>+('FBCF $ constantes=2004'!D61/'FBCF $ constantes=2004'!D60-1)*100</f>
        <v>-2.9818476001318261</v>
      </c>
      <c r="E39" s="33">
        <f>+('FBCF $ constantes=2004'!E61/'FBCF $ constantes=2004'!E60-1)*100</f>
        <v>-2.3973277951117922</v>
      </c>
      <c r="F39" s="33">
        <f>+('FBCF $ constantes=2004'!F61/'FBCF $ constantes=2004'!F60-1)*100</f>
        <v>1.2172443437111768</v>
      </c>
      <c r="G39" s="59">
        <f>+('FBCF $ constantes=2004'!G61/'FBCF $ constantes=2004'!G60-1)*100</f>
        <v>7.1632181525756344</v>
      </c>
      <c r="H39" s="60">
        <f>+('FBCF $ constantes=2004'!H61/'FBCF $ constantes=2004'!H60-1)*100</f>
        <v>6.8568379806517754</v>
      </c>
      <c r="I39" s="60">
        <f>+('FBCF $ constantes=2004'!I61/'FBCF $ constantes=2004'!I60-1)*100</f>
        <v>0.8017181025965936</v>
      </c>
      <c r="J39" s="60">
        <f>+('FBCF $ constantes=2004'!J61/'FBCF $ constantes=2004'!J60-1)*100</f>
        <v>11.814456693237707</v>
      </c>
      <c r="K39" s="65">
        <f>+('FBCF $ constantes=2004'!K61/'FBCF $ constantes=2004'!K60-1)*100</f>
        <v>6.6733055009954967</v>
      </c>
      <c r="L39" s="60">
        <f>+('FBCF $ constantes=2004'!L61/'FBCF $ constantes=2004'!L60-1)*100</f>
        <v>-0.13598583243021878</v>
      </c>
      <c r="M39" s="65">
        <f>+('FBCF $ constantes=2004'!M61/'FBCF $ constantes=2004'!M60-1)*100</f>
        <v>11.111180078394934</v>
      </c>
      <c r="N39" s="65">
        <f>+('FBCF $ constantes=2004'!N61/'FBCF $ constantes=2004'!N60-1)*100</f>
        <v>7.4226281610900946</v>
      </c>
      <c r="O39" s="60">
        <f>+('FBCF $ constantes=2004'!O61/'FBCF $ constantes=2004'!O60-1)*100</f>
        <v>2.6368193104512105</v>
      </c>
      <c r="P39" s="65">
        <f>+('FBCF $ constantes=2004'!P61/'FBCF $ constantes=2004'!P60-1)*100</f>
        <v>15.282828075887789</v>
      </c>
      <c r="Q39" s="66">
        <f>+('FBCF $ constantes=2004'!Q61/'FBCF $ constantes=2004'!Q60-1)*100</f>
        <v>8.0346719661919188</v>
      </c>
      <c r="R39" s="65">
        <f>+('FBCF $ constantes=2004'!R61/'FBCF $ constantes=2004'!R60-1)*100</f>
        <v>4.5466035145988126</v>
      </c>
      <c r="S39" s="65">
        <f>+('FBCF $ constantes=2004'!S61/'FBCF $ constantes=2004'!S60-1)*100</f>
        <v>3.1363521467848932</v>
      </c>
      <c r="T39" s="33">
        <f>+('FBCF $ constantes=2004'!T61/'FBCF $ constantes=2004'!T60-1)*100</f>
        <v>1.0938564862225553</v>
      </c>
      <c r="U39" s="33">
        <f>+('FBCF $ constantes=2004'!U61/'FBCF $ constantes=2004'!U60-1)*100</f>
        <v>-2.9818476001318261</v>
      </c>
      <c r="V39" s="33">
        <f>+('FBCF $ constantes=2004'!V61/'FBCF $ constantes=2004'!V60-1)*100</f>
        <v>-119.77919169541397</v>
      </c>
      <c r="W39" s="33" t="str">
        <f>IFERROR(+('FBCF $ constantes=2004'!W61/'FBCF $ constantes=2004'!W60-1)*100,"")</f>
        <v/>
      </c>
      <c r="X39" s="33" t="str">
        <f>IFERROR(+('FBCF $ constantes=2004'!X61/'FBCF $ constantes=2004'!X60-1)*100,"")</f>
        <v/>
      </c>
    </row>
    <row r="40" spans="1:24" x14ac:dyDescent="0.2">
      <c r="A40" s="55" t="s">
        <v>106</v>
      </c>
      <c r="B40" s="32">
        <f>+('FBCF $ constantes=2004'!B62/'FBCF $ constantes=2004'!B61-1)*100</f>
        <v>-1.1760937555114537</v>
      </c>
      <c r="C40" s="32">
        <f>+('FBCF $ constantes=2004'!C62/'FBCF $ constantes=2004'!C61-1)*100</f>
        <v>-6.3998745069212992</v>
      </c>
      <c r="D40" s="32">
        <f>+('FBCF $ constantes=2004'!D62/'FBCF $ constantes=2004'!D61-1)*100</f>
        <v>-2.3769401236854226</v>
      </c>
      <c r="E40" s="32">
        <f>+('FBCF $ constantes=2004'!E62/'FBCF $ constantes=2004'!E61-1)*100</f>
        <v>-3.6928453422569008</v>
      </c>
      <c r="F40" s="32">
        <f>+('FBCF $ constantes=2004'!F62/'FBCF $ constantes=2004'!F61-1)*100</f>
        <v>6.8631113987772885</v>
      </c>
      <c r="G40" s="56">
        <f>+('FBCF $ constantes=2004'!G62/'FBCF $ constantes=2004'!G61-1)*100</f>
        <v>-4.8261255485153693</v>
      </c>
      <c r="H40" s="57">
        <f>+('FBCF $ constantes=2004'!H62/'FBCF $ constantes=2004'!H61-1)*100</f>
        <v>-5.427320899299426</v>
      </c>
      <c r="I40" s="57">
        <f>+('FBCF $ constantes=2004'!I62/'FBCF $ constantes=2004'!I61-1)*100</f>
        <v>-5.1847062164594675</v>
      </c>
      <c r="J40" s="57">
        <f>+('FBCF $ constantes=2004'!J62/'FBCF $ constantes=2004'!J61-1)*100</f>
        <v>-5.6063969193975272</v>
      </c>
      <c r="K40" s="67">
        <f>+('FBCF $ constantes=2004'!K62/'FBCF $ constantes=2004'!K61-1)*100</f>
        <v>-2.333290975579505</v>
      </c>
      <c r="L40" s="67">
        <f>+('FBCF $ constantes=2004'!L62/'FBCF $ constantes=2004'!L61-1)*100</f>
        <v>-3.5757709155352813</v>
      </c>
      <c r="M40" s="67">
        <f>+('FBCF $ constantes=2004'!M62/'FBCF $ constantes=2004'!M61-1)*100</f>
        <v>-1.605488123643084</v>
      </c>
      <c r="N40" s="67">
        <f>+('FBCF $ constantes=2004'!N62/'FBCF $ constantes=2004'!N61-1)*100</f>
        <v>-14.898999711228001</v>
      </c>
      <c r="O40" s="67">
        <f>+('FBCF $ constantes=2004'!O62/'FBCF $ constantes=2004'!O61-1)*100</f>
        <v>-8.2483530311419191</v>
      </c>
      <c r="P40" s="67">
        <f>+('FBCF $ constantes=2004'!P62/'FBCF $ constantes=2004'!P61-1)*100</f>
        <v>-24.623799807424295</v>
      </c>
      <c r="Q40" s="68">
        <f>+('FBCF $ constantes=2004'!Q62/'FBCF $ constantes=2004'!Q61-1)*100</f>
        <v>-2.1296789032397068</v>
      </c>
      <c r="R40" s="67">
        <f>+('FBCF $ constantes=2004'!R62/'FBCF $ constantes=2004'!R61-1)*100</f>
        <v>-18.127980655792307</v>
      </c>
      <c r="S40" s="67">
        <f>+('FBCF $ constantes=2004'!S62/'FBCF $ constantes=2004'!S61-1)*100</f>
        <v>1.8564571563234544</v>
      </c>
      <c r="T40" s="32">
        <f>+('FBCF $ constantes=2004'!T62/'FBCF $ constantes=2004'!T61-1)*100</f>
        <v>-5.0836032993071818</v>
      </c>
      <c r="U40" s="32">
        <f>+('FBCF $ constantes=2004'!U62/'FBCF $ constantes=2004'!U61-1)*100</f>
        <v>-2.3769401236854226</v>
      </c>
      <c r="V40" s="32">
        <f>+('FBCF $ constantes=2004'!V62/'FBCF $ constantes=2004'!V61-1)*100</f>
        <v>-162.32324479638137</v>
      </c>
      <c r="W40" s="32" t="str">
        <f>IFERROR(+('FBCF $ constantes=2004'!W62/'FBCF $ constantes=2004'!W61-1)*100,"")</f>
        <v/>
      </c>
      <c r="X40" s="32" t="str">
        <f>IFERROR(+('FBCF $ constantes=2004'!X62/'FBCF $ constantes=2004'!X61-1)*100,"")</f>
        <v/>
      </c>
    </row>
    <row r="41" spans="1:24" x14ac:dyDescent="0.2">
      <c r="A41" s="10" t="s">
        <v>107</v>
      </c>
      <c r="B41" s="33">
        <f>+('FBCF $ constantes=2004'!B63/'FBCF $ constantes=2004'!B62-1)*100</f>
        <v>-4.3189592582907332</v>
      </c>
      <c r="C41" s="33">
        <f>+('FBCF $ constantes=2004'!C63/'FBCF $ constantes=2004'!C62-1)*100</f>
        <v>-11.472640856695337</v>
      </c>
      <c r="D41" s="33">
        <f>+('FBCF $ constantes=2004'!D63/'FBCF $ constantes=2004'!D62-1)*100</f>
        <v>-5.895684896684827</v>
      </c>
      <c r="E41" s="33">
        <f>+('FBCF $ constantes=2004'!E63/'FBCF $ constantes=2004'!E62-1)*100</f>
        <v>0.79819670661778197</v>
      </c>
      <c r="F41" s="33">
        <f>+('FBCF $ constantes=2004'!F63/'FBCF $ constantes=2004'!F62-1)*100</f>
        <v>-11.853897230836697</v>
      </c>
      <c r="G41" s="59">
        <f>+('FBCF $ constantes=2004'!G63/'FBCF $ constantes=2004'!G62-1)*100</f>
        <v>-14.265647522440815</v>
      </c>
      <c r="H41" s="60">
        <f>+('FBCF $ constantes=2004'!H63/'FBCF $ constantes=2004'!H62-1)*100</f>
        <v>-19.015318532859361</v>
      </c>
      <c r="I41" s="60">
        <f>+('FBCF $ constantes=2004'!I63/'FBCF $ constantes=2004'!I62-1)*100</f>
        <v>-19.453075759100567</v>
      </c>
      <c r="J41" s="60">
        <f>+('FBCF $ constantes=2004'!J63/'FBCF $ constantes=2004'!J62-1)*100</f>
        <v>-18.690762632844905</v>
      </c>
      <c r="K41" s="65">
        <f>+('FBCF $ constantes=2004'!K63/'FBCF $ constantes=2004'!K62-1)*100</f>
        <v>-19.419360411017017</v>
      </c>
      <c r="L41" s="60">
        <f>+('FBCF $ constantes=2004'!L63/'FBCF $ constantes=2004'!L62-1)*100</f>
        <v>-22.522531006358392</v>
      </c>
      <c r="M41" s="65">
        <f>+('FBCF $ constantes=2004'!M63/'FBCF $ constantes=2004'!M62-1)*100</f>
        <v>-17.63802657010265</v>
      </c>
      <c r="N41" s="65">
        <f>+('FBCF $ constantes=2004'!N63/'FBCF $ constantes=2004'!N62-1)*100</f>
        <v>-17.595801123351428</v>
      </c>
      <c r="O41" s="60">
        <f>+('FBCF $ constantes=2004'!O63/'FBCF $ constantes=2004'!O62-1)*100</f>
        <v>-13.31073750337125</v>
      </c>
      <c r="P41" s="65">
        <f>+('FBCF $ constantes=2004'!P63/'FBCF $ constantes=2004'!P62-1)*100</f>
        <v>-25.222800467238937</v>
      </c>
      <c r="Q41" s="66">
        <f>+('FBCF $ constantes=2004'!Q63/'FBCF $ constantes=2004'!Q62-1)*100</f>
        <v>-9.8179105600910805</v>
      </c>
      <c r="R41" s="65">
        <f>+('FBCF $ constantes=2004'!R63/'FBCF $ constantes=2004'!R62-1)*100</f>
        <v>5.4269100020845951</v>
      </c>
      <c r="S41" s="65">
        <f>+('FBCF $ constantes=2004'!S63/'FBCF $ constantes=2004'!S62-1)*100</f>
        <v>-0.9516897712788297</v>
      </c>
      <c r="T41" s="33">
        <f>+('FBCF $ constantes=2004'!T63/'FBCF $ constantes=2004'!T62-1)*100</f>
        <v>-11.015079015965835</v>
      </c>
      <c r="U41" s="33">
        <f>+('FBCF $ constantes=2004'!U63/'FBCF $ constantes=2004'!U62-1)*100</f>
        <v>-5.895684896684827</v>
      </c>
      <c r="V41" s="33">
        <f>+('FBCF $ constantes=2004'!V63/'FBCF $ constantes=2004'!V62-1)*100</f>
        <v>-206.07581592770723</v>
      </c>
      <c r="W41" s="33" t="str">
        <f>IFERROR(+('FBCF $ constantes=2004'!W63/'FBCF $ constantes=2004'!W62-1)*100,"")</f>
        <v/>
      </c>
      <c r="X41" s="33" t="str">
        <f>IFERROR(+('FBCF $ constantes=2004'!X63/'FBCF $ constantes=2004'!X62-1)*100,"")</f>
        <v/>
      </c>
    </row>
    <row r="42" spans="1:24" x14ac:dyDescent="0.2">
      <c r="A42" s="55" t="s">
        <v>108</v>
      </c>
      <c r="B42" s="32">
        <f>+('FBCF $ constantes=2004'!B64/'FBCF $ constantes=2004'!B63-1)*100</f>
        <v>8.6447881348654665</v>
      </c>
      <c r="C42" s="32">
        <f>+('FBCF $ constantes=2004'!C64/'FBCF $ constantes=2004'!C63-1)*100</f>
        <v>-4.0767509937184254</v>
      </c>
      <c r="D42" s="32">
        <f>+('FBCF $ constantes=2004'!D64/'FBCF $ constantes=2004'!D63-1)*100</f>
        <v>6.0070349746099705</v>
      </c>
      <c r="E42" s="32">
        <f>+('FBCF $ constantes=2004'!E64/'FBCF $ constantes=2004'!E63-1)*100</f>
        <v>4.4417514682320913</v>
      </c>
      <c r="F42" s="32">
        <f>+('FBCF $ constantes=2004'!F64/'FBCF $ constantes=2004'!F63-1)*100</f>
        <v>6.992091975508985</v>
      </c>
      <c r="G42" s="56">
        <f>+('FBCF $ constantes=2004'!G64/'FBCF $ constantes=2004'!G63-1)*100</f>
        <v>9.227157011291176E-2</v>
      </c>
      <c r="H42" s="57">
        <f>+('FBCF $ constantes=2004'!H64/'FBCF $ constantes=2004'!H63-1)*100</f>
        <v>-3.1658454019118376</v>
      </c>
      <c r="I42" s="57">
        <f>+('FBCF $ constantes=2004'!I64/'FBCF $ constantes=2004'!I63-1)*100</f>
        <v>16.90131982238201</v>
      </c>
      <c r="J42" s="57">
        <f>+('FBCF $ constantes=2004'!J64/'FBCF $ constantes=2004'!J63-1)*100</f>
        <v>-17.904277486404396</v>
      </c>
      <c r="K42" s="67">
        <f>+('FBCF $ constantes=2004'!K64/'FBCF $ constantes=2004'!K63-1)*100</f>
        <v>-7.3946752806483218</v>
      </c>
      <c r="L42" s="67">
        <f>+('FBCF $ constantes=2004'!L64/'FBCF $ constantes=2004'!L63-1)*100</f>
        <v>15.535824869249225</v>
      </c>
      <c r="M42" s="67">
        <f>+('FBCF $ constantes=2004'!M64/'FBCF $ constantes=2004'!M63-1)*100</f>
        <v>-19.776991064108763</v>
      </c>
      <c r="N42" s="67">
        <f>+('FBCF $ constantes=2004'!N64/'FBCF $ constantes=2004'!N63-1)*100</f>
        <v>11.362492257255719</v>
      </c>
      <c r="O42" s="67">
        <f>+('FBCF $ constantes=2004'!O64/'FBCF $ constantes=2004'!O63-1)*100</f>
        <v>19.343471532213318</v>
      </c>
      <c r="P42" s="67">
        <f>+('FBCF $ constantes=2004'!P64/'FBCF $ constantes=2004'!P63-1)*100</f>
        <v>-5.1058062166485012</v>
      </c>
      <c r="Q42" s="68">
        <f>+('FBCF $ constantes=2004'!Q64/'FBCF $ constantes=2004'!Q63-1)*100</f>
        <v>0.8703359994983062</v>
      </c>
      <c r="R42" s="67">
        <f>+('FBCF $ constantes=2004'!R64/'FBCF $ constantes=2004'!R63-1)*100</f>
        <v>25.499201017899466</v>
      </c>
      <c r="S42" s="67">
        <f>+('FBCF $ constantes=2004'!S64/'FBCF $ constantes=2004'!S63-1)*100</f>
        <v>-1.8788461279195645</v>
      </c>
      <c r="T42" s="32">
        <f>+('FBCF $ constantes=2004'!T64/'FBCF $ constantes=2004'!T63-1)*100</f>
        <v>6.6504925175781215</v>
      </c>
      <c r="U42" s="32">
        <f>+('FBCF $ constantes=2004'!U64/'FBCF $ constantes=2004'!U63-1)*100</f>
        <v>6.0070349746099705</v>
      </c>
      <c r="V42" s="32">
        <f>+('FBCF $ constantes=2004'!V64/'FBCF $ constantes=2004'!V63-1)*100</f>
        <v>-424.85291451142285</v>
      </c>
      <c r="W42" s="32" t="str">
        <f>IFERROR(+('FBCF $ constantes=2004'!W64/'FBCF $ constantes=2004'!W63-1)*100,"")</f>
        <v/>
      </c>
      <c r="X42" s="32" t="str">
        <f>IFERROR(+('FBCF $ constantes=2004'!X64/'FBCF $ constantes=2004'!X63-1)*100,"")</f>
        <v/>
      </c>
    </row>
    <row r="43" spans="1:24" x14ac:dyDescent="0.2">
      <c r="A43" s="10" t="s">
        <v>109</v>
      </c>
      <c r="B43" s="33">
        <f>+('FBCF $ constantes=2004'!B65/'FBCF $ constantes=2004'!B64-1)*100</f>
        <v>-3.7459204162168858</v>
      </c>
      <c r="C43" s="33">
        <f>+('FBCF $ constantes=2004'!C65/'FBCF $ constantes=2004'!C64-1)*100</f>
        <v>15.133318486948344</v>
      </c>
      <c r="D43" s="33">
        <f>+('FBCF $ constantes=2004'!D65/'FBCF $ constantes=2004'!D64-1)*100</f>
        <v>-0.20376046061446607</v>
      </c>
      <c r="E43" s="33">
        <f>+('FBCF $ constantes=2004'!E65/'FBCF $ constantes=2004'!E64-1)*100</f>
        <v>0.21281463437952119</v>
      </c>
      <c r="F43" s="33">
        <f>+('FBCF $ constantes=2004'!F65/'FBCF $ constantes=2004'!F64-1)*100</f>
        <v>1.9108185174517622</v>
      </c>
      <c r="G43" s="59">
        <f>+('FBCF $ constantes=2004'!G65/'FBCF $ constantes=2004'!G64-1)*100</f>
        <v>11.771439967611098</v>
      </c>
      <c r="H43" s="60">
        <f>+('FBCF $ constantes=2004'!H65/'FBCF $ constantes=2004'!H64-1)*100</f>
        <v>20.247380697327078</v>
      </c>
      <c r="I43" s="60">
        <f>+('FBCF $ constantes=2004'!I65/'FBCF $ constantes=2004'!I64-1)*100</f>
        <v>6.1236720508846876</v>
      </c>
      <c r="J43" s="60">
        <f>+('FBCF $ constantes=2004'!J65/'FBCF $ constantes=2004'!J64-1)*100</f>
        <v>35.018482561283818</v>
      </c>
      <c r="K43" s="65">
        <f>+('FBCF $ constantes=2004'!K65/'FBCF $ constantes=2004'!K64-1)*100</f>
        <v>24.142032009168556</v>
      </c>
      <c r="L43" s="60">
        <f>+('FBCF $ constantes=2004'!L65/'FBCF $ constantes=2004'!L64-1)*100</f>
        <v>6.6229687566619955</v>
      </c>
      <c r="M43" s="65">
        <f>+('FBCF $ constantes=2004'!M65/'FBCF $ constantes=2004'!M64-1)*100</f>
        <v>37.766418372767284</v>
      </c>
      <c r="N43" s="65">
        <f>+('FBCF $ constantes=2004'!N65/'FBCF $ constantes=2004'!N64-1)*100</f>
        <v>9.120810578833737</v>
      </c>
      <c r="O43" s="60">
        <f>+('FBCF $ constantes=2004'!O65/'FBCF $ constantes=2004'!O64-1)*100</f>
        <v>5.2591835049713431</v>
      </c>
      <c r="P43" s="65">
        <f>+('FBCF $ constantes=2004'!P65/'FBCF $ constantes=2004'!P64-1)*100</f>
        <v>19.142060738845768</v>
      </c>
      <c r="Q43" s="66">
        <f>+('FBCF $ constantes=2004'!Q65/'FBCF $ constantes=2004'!Q64-1)*100</f>
        <v>3.6028813001253379</v>
      </c>
      <c r="R43" s="65">
        <f>+('FBCF $ constantes=2004'!R65/'FBCF $ constantes=2004'!R64-1)*100</f>
        <v>-1.7419483066999475</v>
      </c>
      <c r="S43" s="65">
        <f>+('FBCF $ constantes=2004'!S65/'FBCF $ constantes=2004'!S64-1)*100</f>
        <v>2.6623909782520938</v>
      </c>
      <c r="T43" s="33">
        <f>+('FBCF $ constantes=2004'!T65/'FBCF $ constantes=2004'!T64-1)*100</f>
        <v>5.4071609108048868</v>
      </c>
      <c r="U43" s="33">
        <f>+('FBCF $ constantes=2004'!U65/'FBCF $ constantes=2004'!U64-1)*100</f>
        <v>-0.20376046061446607</v>
      </c>
      <c r="V43" s="33">
        <f>+('FBCF $ constantes=2004'!V65/'FBCF $ constantes=2004'!V64-1)*100</f>
        <v>-272.63738642643392</v>
      </c>
      <c r="W43" s="33" t="str">
        <f>IFERROR(+('FBCF $ constantes=2004'!W65/'FBCF $ constantes=2004'!W64-1)*100,"")</f>
        <v/>
      </c>
      <c r="X43" s="33" t="str">
        <f>IFERROR(+('FBCF $ constantes=2004'!X65/'FBCF $ constantes=2004'!X64-1)*100,"")</f>
        <v/>
      </c>
    </row>
    <row r="44" spans="1:24" x14ac:dyDescent="0.2">
      <c r="A44" s="55" t="s">
        <v>110</v>
      </c>
      <c r="B44" s="32">
        <f>+('FBCF $ constantes=2004'!B66/'FBCF $ constantes=2004'!B65-1)*100</f>
        <v>0.49702589182321066</v>
      </c>
      <c r="C44" s="32">
        <f>+('FBCF $ constantes=2004'!C66/'FBCF $ constantes=2004'!C65-1)*100</f>
        <v>-0.57797179759454531</v>
      </c>
      <c r="D44" s="32">
        <f>+('FBCF $ constantes=2004'!D66/'FBCF $ constantes=2004'!D65-1)*100</f>
        <v>0.26433570765174164</v>
      </c>
      <c r="E44" s="32">
        <f>+('FBCF $ constantes=2004'!E66/'FBCF $ constantes=2004'!E65-1)*100</f>
        <v>-3.3763369006647004</v>
      </c>
      <c r="F44" s="32">
        <f>+('FBCF $ constantes=2004'!F66/'FBCF $ constantes=2004'!F65-1)*100</f>
        <v>7.5157208369473594</v>
      </c>
      <c r="G44" s="56">
        <f>+('FBCF $ constantes=2004'!G66/'FBCF $ constantes=2004'!G65-1)*100</f>
        <v>1.1417006218046089</v>
      </c>
      <c r="H44" s="57">
        <f>+('FBCF $ constantes=2004'!H66/'FBCF $ constantes=2004'!H65-1)*100</f>
        <v>3.5362261266999706</v>
      </c>
      <c r="I44" s="57">
        <f>+('FBCF $ constantes=2004'!I66/'FBCF $ constantes=2004'!I65-1)*100</f>
        <v>1.7835054625994218</v>
      </c>
      <c r="J44" s="57">
        <f>+('FBCF $ constantes=2004'!J66/'FBCF $ constantes=2004'!J65-1)*100</f>
        <v>4.9770002375269407</v>
      </c>
      <c r="K44" s="67">
        <f>+('FBCF $ constantes=2004'!K66/'FBCF $ constantes=2004'!K65-1)*100</f>
        <v>5.3121146635585204</v>
      </c>
      <c r="L44" s="67">
        <f>+('FBCF $ constantes=2004'!L66/'FBCF $ constantes=2004'!L65-1)*100</f>
        <v>6.0262923340783869</v>
      </c>
      <c r="M44" s="67">
        <f>+('FBCF $ constantes=2004'!M66/'FBCF $ constantes=2004'!M65-1)*100</f>
        <v>4.8822618828562758</v>
      </c>
      <c r="N44" s="67">
        <f>+('FBCF $ constantes=2004'!N66/'FBCF $ constantes=2004'!N65-1)*100</f>
        <v>-2.2356858340982555</v>
      </c>
      <c r="O44" s="67">
        <f>+('FBCF $ constantes=2004'!O66/'FBCF $ constantes=2004'!O65-1)*100</f>
        <v>-5.6576869202566886</v>
      </c>
      <c r="P44" s="67">
        <f>+('FBCF $ constantes=2004'!P66/'FBCF $ constantes=2004'!P65-1)*100</f>
        <v>5.6099221673079347</v>
      </c>
      <c r="Q44" s="68">
        <f>+('FBCF $ constantes=2004'!Q66/'FBCF $ constantes=2004'!Q65-1)*100</f>
        <v>1.300318936178857</v>
      </c>
      <c r="R44" s="67">
        <f>+('FBCF $ constantes=2004'!R66/'FBCF $ constantes=2004'!R65-1)*100</f>
        <v>-21.522577238293149</v>
      </c>
      <c r="S44" s="67">
        <f>+('FBCF $ constantes=2004'!S66/'FBCF $ constantes=2004'!S65-1)*100</f>
        <v>4.2725397310348745</v>
      </c>
      <c r="T44" s="32">
        <f>+('FBCF $ constantes=2004'!T66/'FBCF $ constantes=2004'!T65-1)*100</f>
        <v>-6.275071794597487</v>
      </c>
      <c r="U44" s="32">
        <f>+('FBCF $ constantes=2004'!U66/'FBCF $ constantes=2004'!U65-1)*100</f>
        <v>0.26433570765174164</v>
      </c>
      <c r="V44" s="32">
        <f>+('FBCF $ constantes=2004'!V66/'FBCF $ constantes=2004'!V65-1)*100</f>
        <v>-121.49970464656977</v>
      </c>
      <c r="W44" s="32" t="str">
        <f>IFERROR(+('FBCF $ constantes=2004'!W66/'FBCF $ constantes=2004'!W65-1)*100,"")</f>
        <v/>
      </c>
      <c r="X44" s="32" t="str">
        <f>IFERROR(+('FBCF $ constantes=2004'!X66/'FBCF $ constantes=2004'!X65-1)*100,"")</f>
        <v/>
      </c>
    </row>
    <row r="45" spans="1:24" x14ac:dyDescent="0.2">
      <c r="A45" s="10" t="s">
        <v>111</v>
      </c>
      <c r="B45" s="33">
        <f>+('FBCF $ constantes=2004'!B67/'FBCF $ constantes=2004'!B66-1)*100</f>
        <v>-4.2254997125352078</v>
      </c>
      <c r="C45" s="33">
        <f>+('FBCF $ constantes=2004'!C67/'FBCF $ constantes=2004'!C66-1)*100</f>
        <v>-8.5956875653256493</v>
      </c>
      <c r="D45" s="33">
        <f>+('FBCF $ constantes=2004'!D67/'FBCF $ constantes=2004'!D66-1)*100</f>
        <v>-5.1635082167053152</v>
      </c>
      <c r="E45" s="33">
        <f>+('FBCF $ constantes=2004'!E67/'FBCF $ constantes=2004'!E66-1)*100</f>
        <v>1.3595533293212725</v>
      </c>
      <c r="F45" s="33">
        <f>+('FBCF $ constantes=2004'!F67/'FBCF $ constantes=2004'!F66-1)*100</f>
        <v>-10.384420185940968</v>
      </c>
      <c r="G45" s="59">
        <f>+('FBCF $ constantes=2004'!G67/'FBCF $ constantes=2004'!G66-1)*100</f>
        <v>-12.289161607761766</v>
      </c>
      <c r="H45" s="60">
        <f>+('FBCF $ constantes=2004'!H67/'FBCF $ constantes=2004'!H66-1)*100</f>
        <v>-17.632971679993048</v>
      </c>
      <c r="I45" s="60">
        <f>+('FBCF $ constantes=2004'!I67/'FBCF $ constantes=2004'!I66-1)*100</f>
        <v>-19.494139790818643</v>
      </c>
      <c r="J45" s="60">
        <f>+('FBCF $ constantes=2004'!J67/'FBCF $ constantes=2004'!J66-1)*100</f>
        <v>-16.149592983840034</v>
      </c>
      <c r="K45" s="65">
        <f>+('FBCF $ constantes=2004'!K67/'FBCF $ constantes=2004'!K66-1)*100</f>
        <v>-19.061154183190578</v>
      </c>
      <c r="L45" s="60">
        <f>+('FBCF $ constantes=2004'!L67/'FBCF $ constantes=2004'!L66-1)*100</f>
        <v>-25.95925251144655</v>
      </c>
      <c r="M45" s="65">
        <f>+('FBCF $ constantes=2004'!M67/'FBCF $ constantes=2004'!M66-1)*100</f>
        <v>-14.864005215359432</v>
      </c>
      <c r="N45" s="65">
        <f>+('FBCF $ constantes=2004'!N67/'FBCF $ constantes=2004'!N66-1)*100</f>
        <v>-12.632791227852213</v>
      </c>
      <c r="O45" s="60">
        <f>+('FBCF $ constantes=2004'!O67/'FBCF $ constantes=2004'!O66-1)*100</f>
        <v>-6.7510579463672453</v>
      </c>
      <c r="P45" s="65">
        <f>+('FBCF $ constantes=2004'!P67/'FBCF $ constantes=2004'!P66-1)*100</f>
        <v>-24.67908878002314</v>
      </c>
      <c r="Q45" s="66">
        <f>+('FBCF $ constantes=2004'!Q67/'FBCF $ constantes=2004'!Q66-1)*100</f>
        <v>-8.063313683174556</v>
      </c>
      <c r="R45" s="65">
        <f>+('FBCF $ constantes=2004'!R67/'FBCF $ constantes=2004'!R66-1)*100</f>
        <v>16.197010045093574</v>
      </c>
      <c r="S45" s="65">
        <f>+('FBCF $ constantes=2004'!S67/'FBCF $ constantes=2004'!S66-1)*100</f>
        <v>0.11161852571097697</v>
      </c>
      <c r="T45" s="33">
        <f>+('FBCF $ constantes=2004'!T67/'FBCF $ constantes=2004'!T66-1)*100</f>
        <v>-14.333075490750657</v>
      </c>
      <c r="U45" s="33">
        <f>+('FBCF $ constantes=2004'!U67/'FBCF $ constantes=2004'!U66-1)*100</f>
        <v>-5.1635082167053152</v>
      </c>
      <c r="V45" s="33">
        <f>+('FBCF $ constantes=2004'!V67/'FBCF $ constantes=2004'!V66-1)*100</f>
        <v>-81.232534276009332</v>
      </c>
      <c r="W45" s="33" t="str">
        <f>IFERROR(+('FBCF $ constantes=2004'!W67/'FBCF $ constantes=2004'!W66-1)*100,"")</f>
        <v/>
      </c>
      <c r="X45" s="33" t="str">
        <f>IFERROR(+('FBCF $ constantes=2004'!X67/'FBCF $ constantes=2004'!X66-1)*100,"")</f>
        <v/>
      </c>
    </row>
    <row r="46" spans="1:24" x14ac:dyDescent="0.2">
      <c r="A46" s="55" t="s">
        <v>112</v>
      </c>
      <c r="B46" s="32">
        <f>+('FBCF $ constantes=2004'!B68/'FBCF $ constantes=2004'!B67-1)*100</f>
        <v>14.680726340091276</v>
      </c>
      <c r="C46" s="32">
        <f>+('FBCF $ constantes=2004'!C68/'FBCF $ constantes=2004'!C67-1)*100</f>
        <v>7.9554281165937324</v>
      </c>
      <c r="D46" s="32">
        <f>+('FBCF $ constantes=2004'!D68/'FBCF $ constantes=2004'!D67-1)*100</f>
        <v>13.289462737357759</v>
      </c>
      <c r="E46" s="32">
        <f>+('FBCF $ constantes=2004'!E68/'FBCF $ constantes=2004'!E67-1)*100</f>
        <v>7.2931992878646712</v>
      </c>
      <c r="F46" s="32">
        <f>+('FBCF $ constantes=2004'!F68/'FBCF $ constantes=2004'!F67-1)*100</f>
        <v>7.5202018678780291</v>
      </c>
      <c r="G46" s="56">
        <f>+('FBCF $ constantes=2004'!G68/'FBCF $ constantes=2004'!G67-1)*100</f>
        <v>12.903054488176945</v>
      </c>
      <c r="H46" s="57">
        <f>+('FBCF $ constantes=2004'!H68/'FBCF $ constantes=2004'!H67-1)*100</f>
        <v>18.117414116502296</v>
      </c>
      <c r="I46" s="57">
        <f>+('FBCF $ constantes=2004'!I68/'FBCF $ constantes=2004'!I67-1)*100</f>
        <v>34.490783761539113</v>
      </c>
      <c r="J46" s="57">
        <f>+('FBCF $ constantes=2004'!J68/'FBCF $ constantes=2004'!J67-1)*100</f>
        <v>5.5881137397958414</v>
      </c>
      <c r="K46" s="67">
        <f>+('FBCF $ constantes=2004'!K68/'FBCF $ constantes=2004'!K67-1)*100</f>
        <v>12.221757100682007</v>
      </c>
      <c r="L46" s="67">
        <f>+('FBCF $ constantes=2004'!L68/'FBCF $ constantes=2004'!L67-1)*100</f>
        <v>38.08748350667117</v>
      </c>
      <c r="M46" s="67">
        <f>+('FBCF $ constantes=2004'!M68/'FBCF $ constantes=2004'!M67-1)*100</f>
        <v>-1.4652112240118975</v>
      </c>
      <c r="N46" s="67">
        <f>+('FBCF $ constantes=2004'!N68/'FBCF $ constantes=2004'!N67-1)*100</f>
        <v>37.239828538730777</v>
      </c>
      <c r="O46" s="67">
        <f>+('FBCF $ constantes=2004'!O68/'FBCF $ constantes=2004'!O67-1)*100</f>
        <v>28.861807248055648</v>
      </c>
      <c r="P46" s="67">
        <f>+('FBCF $ constantes=2004'!P68/'FBCF $ constantes=2004'!P67-1)*100</f>
        <v>58.482937034303205</v>
      </c>
      <c r="Q46" s="68">
        <f>+('FBCF $ constantes=2004'!Q68/'FBCF $ constantes=2004'!Q67-1)*100</f>
        <v>5.4211289340490243</v>
      </c>
      <c r="R46" s="67">
        <f>+('FBCF $ constantes=2004'!R68/'FBCF $ constantes=2004'!R67-1)*100</f>
        <v>17.403990051805994</v>
      </c>
      <c r="S46" s="67">
        <f>+('FBCF $ constantes=2004'!S68/'FBCF $ constantes=2004'!S67-1)*100</f>
        <v>0.99447550769264925</v>
      </c>
      <c r="T46" s="32">
        <f>+('FBCF $ constantes=2004'!T68/'FBCF $ constantes=2004'!T67-1)*100</f>
        <v>28.044324107657424</v>
      </c>
      <c r="U46" s="32">
        <f>+('FBCF $ constantes=2004'!U68/'FBCF $ constantes=2004'!U67-1)*100</f>
        <v>13.289462737357759</v>
      </c>
      <c r="V46" s="32">
        <f>+('FBCF $ constantes=2004'!V68/'FBCF $ constantes=2004'!V67-1)*100</f>
        <v>2210.9322572417514</v>
      </c>
      <c r="W46" s="32" t="str">
        <f>IFERROR(+('FBCF $ constantes=2004'!W68/'FBCF $ constantes=2004'!W67-1)*100,"")</f>
        <v/>
      </c>
      <c r="X46" s="32" t="str">
        <f>IFERROR(+('FBCF $ constantes=2004'!X68/'FBCF $ constantes=2004'!X67-1)*100,"")</f>
        <v/>
      </c>
    </row>
    <row r="47" spans="1:24" x14ac:dyDescent="0.2">
      <c r="A47" s="10" t="s">
        <v>113</v>
      </c>
      <c r="B47" s="33">
        <f>+('FBCF $ constantes=2004'!B69/'FBCF $ constantes=2004'!B68-1)*100</f>
        <v>-7.0867492606890847</v>
      </c>
      <c r="C47" s="33">
        <f>+('FBCF $ constantes=2004'!C69/'FBCF $ constantes=2004'!C68-1)*100</f>
        <v>6.4509879284373017</v>
      </c>
      <c r="D47" s="33">
        <f>+('FBCF $ constantes=2004'!D69/'FBCF $ constantes=2004'!D68-1)*100</f>
        <v>-4.418054383733816</v>
      </c>
      <c r="E47" s="33">
        <f>+('FBCF $ constantes=2004'!E69/'FBCF $ constantes=2004'!E68-1)*100</f>
        <v>-1.0115900471139194</v>
      </c>
      <c r="F47" s="33">
        <f>+('FBCF $ constantes=2004'!F69/'FBCF $ constantes=2004'!F68-1)*100</f>
        <v>1.0828925570008252</v>
      </c>
      <c r="G47" s="59">
        <f>+('FBCF $ constantes=2004'!G69/'FBCF $ constantes=2004'!G68-1)*100</f>
        <v>1.5070828815621606</v>
      </c>
      <c r="H47" s="60">
        <f>+('FBCF $ constantes=2004'!H69/'FBCF $ constantes=2004'!H68-1)*100</f>
        <v>1.0726164206979805</v>
      </c>
      <c r="I47" s="60">
        <f>+('FBCF $ constantes=2004'!I69/'FBCF $ constantes=2004'!I68-1)*100</f>
        <v>-4.2000513320270443</v>
      </c>
      <c r="J47" s="60">
        <f>+('FBCF $ constantes=2004'!J69/'FBCF $ constantes=2004'!J68-1)*100</f>
        <v>6.2118298416708573</v>
      </c>
      <c r="K47" s="65">
        <f>+('FBCF $ constantes=2004'!K69/'FBCF $ constantes=2004'!K68-1)*100</f>
        <v>1.57787688142208</v>
      </c>
      <c r="L47" s="60">
        <f>+('FBCF $ constantes=2004'!L69/'FBCF $ constantes=2004'!L68-1)*100</f>
        <v>-0.96404311714132218</v>
      </c>
      <c r="M47" s="65">
        <f>+('FBCF $ constantes=2004'!M69/'FBCF $ constantes=2004'!M68-1)*100</f>
        <v>3.4628674683282235</v>
      </c>
      <c r="N47" s="65">
        <f>+('FBCF $ constantes=2004'!N69/'FBCF $ constantes=2004'!N68-1)*100</f>
        <v>-0.26743889900328055</v>
      </c>
      <c r="O47" s="60">
        <f>+('FBCF $ constantes=2004'!O69/'FBCF $ constantes=2004'!O68-1)*100</f>
        <v>-9.6271156069484221</v>
      </c>
      <c r="P47" s="65">
        <f>+('FBCF $ constantes=2004'!P69/'FBCF $ constantes=2004'!P68-1)*100</f>
        <v>19.02908858876209</v>
      </c>
      <c r="Q47" s="66">
        <f>+('FBCF $ constantes=2004'!Q69/'FBCF $ constantes=2004'!Q68-1)*100</f>
        <v>3.2188939041761122</v>
      </c>
      <c r="R47" s="65">
        <f>+('FBCF $ constantes=2004'!R69/'FBCF $ constantes=2004'!R68-1)*100</f>
        <v>-4.6633376856055726</v>
      </c>
      <c r="S47" s="65">
        <f>+('FBCF $ constantes=2004'!S69/'FBCF $ constantes=2004'!S68-1)*100</f>
        <v>2.805259685974737</v>
      </c>
      <c r="T47" s="33">
        <f>+('FBCF $ constantes=2004'!T69/'FBCF $ constantes=2004'!T68-1)*100</f>
        <v>-5.3263334990138471</v>
      </c>
      <c r="U47" s="33">
        <f>+('FBCF $ constantes=2004'!U69/'FBCF $ constantes=2004'!U68-1)*100</f>
        <v>-4.418054383733816</v>
      </c>
      <c r="V47" s="33">
        <f>+('FBCF $ constantes=2004'!V69/'FBCF $ constantes=2004'!V68-1)*100</f>
        <v>-185.28341529618984</v>
      </c>
      <c r="W47" s="33" t="str">
        <f>IFERROR(+('FBCF $ constantes=2004'!W69/'FBCF $ constantes=2004'!W68-1)*100,"")</f>
        <v/>
      </c>
      <c r="X47" s="33" t="str">
        <f>IFERROR(+('FBCF $ constantes=2004'!X69/'FBCF $ constantes=2004'!X68-1)*100,"")</f>
        <v/>
      </c>
    </row>
    <row r="48" spans="1:24" x14ac:dyDescent="0.2">
      <c r="A48" s="55" t="s">
        <v>119</v>
      </c>
      <c r="B48" s="32">
        <f>+('FBCF $ constantes=2004'!B70/'FBCF $ constantes=2004'!B69-1)*100</f>
        <v>-2.0599369254229116</v>
      </c>
      <c r="C48" s="32">
        <f>+('FBCF $ constantes=2004'!C70/'FBCF $ constantes=2004'!C69-1)*100</f>
        <v>-6.1221531253051742</v>
      </c>
      <c r="D48" s="32">
        <f>+('FBCF $ constantes=2004'!D70/'FBCF $ constantes=2004'!D69-1)*100</f>
        <v>-2.9517825924256225</v>
      </c>
      <c r="E48" s="32">
        <f>+('FBCF $ constantes=2004'!E70/'FBCF $ constantes=2004'!E69-1)*100</f>
        <v>-4.6465169221249774</v>
      </c>
      <c r="F48" s="32">
        <f>+('FBCF $ constantes=2004'!F70/'FBCF $ constantes=2004'!F69-1)*100</f>
        <v>8.7073791457659144</v>
      </c>
      <c r="G48" s="56">
        <f>+('FBCF $ constantes=2004'!G70/'FBCF $ constantes=2004'!G69-1)*100</f>
        <v>-3.2673685970282196</v>
      </c>
      <c r="H48" s="57">
        <f>+('FBCF $ constantes=2004'!H70/'FBCF $ constantes=2004'!H69-1)*100</f>
        <v>-3.4672154001363031</v>
      </c>
      <c r="I48" s="57">
        <f>+('FBCF $ constantes=2004'!I70/'FBCF $ constantes=2004'!I69-1)*100</f>
        <v>-3.0329368572613147</v>
      </c>
      <c r="J48" s="57">
        <f>+('FBCF $ constantes=2004'!J70/'FBCF $ constantes=2004'!J69-1)*100</f>
        <v>-3.8490075590569828</v>
      </c>
      <c r="K48" s="67">
        <f>+('FBCF $ constantes=2004'!K70/'FBCF $ constantes=2004'!K69-1)*100</f>
        <v>-2.7801758271316257</v>
      </c>
      <c r="L48" s="67">
        <f>+('FBCF $ constantes=2004'!L70/'FBCF $ constantes=2004'!L69-1)*100</f>
        <v>-0.21197089633421262</v>
      </c>
      <c r="M48" s="67">
        <f>+('FBCF $ constantes=2004'!M70/'FBCF $ constantes=2004'!M69-1)*100</f>
        <v>-4.6031703956175729</v>
      </c>
      <c r="N48" s="67">
        <f>+('FBCF $ constantes=2004'!N70/'FBCF $ constantes=2004'!N69-1)*100</f>
        <v>-5.323101528645835</v>
      </c>
      <c r="O48" s="67">
        <f>+('FBCF $ constantes=2004'!O70/'FBCF $ constantes=2004'!O69-1)*100</f>
        <v>-8.2174496910824235</v>
      </c>
      <c r="P48" s="67">
        <f>+('FBCF $ constantes=2004'!P70/'FBCF $ constantes=2004'!P69-1)*100</f>
        <v>-0.79251821327729344</v>
      </c>
      <c r="Q48" s="68">
        <f>+('FBCF $ constantes=2004'!Q70/'FBCF $ constantes=2004'!Q69-1)*100</f>
        <v>-1.1960302977355397</v>
      </c>
      <c r="R48" s="67">
        <f>+('FBCF $ constantes=2004'!R70/'FBCF $ constantes=2004'!R69-1)*100</f>
        <v>-14.53034083078364</v>
      </c>
      <c r="S48" s="67">
        <f>+('FBCF $ constantes=2004'!S70/'FBCF $ constantes=2004'!S69-1)*100</f>
        <v>1.1167555815867924</v>
      </c>
      <c r="T48" s="32">
        <f>+('FBCF $ constantes=2004'!T70/'FBCF $ constantes=2004'!T69-1)*100</f>
        <v>-13.875977274485752</v>
      </c>
      <c r="U48" s="32">
        <f>+('FBCF $ constantes=2004'!U70/'FBCF $ constantes=2004'!U69-1)*100</f>
        <v>-2.9517825924256225</v>
      </c>
      <c r="V48" s="32">
        <f>+('FBCF $ constantes=2004'!V70/'FBCF $ constantes=2004'!V69-1)*100</f>
        <v>-118.98469948011</v>
      </c>
      <c r="W48" s="32" t="str">
        <f>IFERROR(+('FBCF $ constantes=2004'!W70/'FBCF $ constantes=2004'!W69-1)*100,"")</f>
        <v/>
      </c>
      <c r="X48" s="32" t="str">
        <f>IFERROR(+('FBCF $ constantes=2004'!X70/'FBCF $ constantes=2004'!X69-1)*100,"")</f>
        <v/>
      </c>
    </row>
    <row r="49" spans="1:24" x14ac:dyDescent="0.2">
      <c r="A49" s="10" t="s">
        <v>120</v>
      </c>
      <c r="B49" s="33">
        <f>+('FBCF $ constantes=2004'!B71/'FBCF $ constantes=2004'!B70-1)*100</f>
        <v>-5.0285072025443966</v>
      </c>
      <c r="C49" s="33">
        <f>+('FBCF $ constantes=2004'!C71/'FBCF $ constantes=2004'!C70-1)*100</f>
        <v>-8.5989269380510773</v>
      </c>
      <c r="D49" s="33">
        <f>+('FBCF $ constantes=2004'!D71/'FBCF $ constantes=2004'!D70-1)*100</f>
        <v>-5.7867730662807819</v>
      </c>
      <c r="E49" s="33">
        <f>+('FBCF $ constantes=2004'!E71/'FBCF $ constantes=2004'!E70-1)*100</f>
        <v>0.86428786517391831</v>
      </c>
      <c r="F49" s="33">
        <f>+('FBCF $ constantes=2004'!F71/'FBCF $ constantes=2004'!F70-1)*100</f>
        <v>-10.635762418694982</v>
      </c>
      <c r="G49" s="59">
        <f>+('FBCF $ constantes=2004'!G71/'FBCF $ constantes=2004'!G70-1)*100</f>
        <v>-11.08390312298042</v>
      </c>
      <c r="H49" s="60">
        <f>+('FBCF $ constantes=2004'!H71/'FBCF $ constantes=2004'!H70-1)*100</f>
        <v>-15.242433820057677</v>
      </c>
      <c r="I49" s="60">
        <f>+('FBCF $ constantes=2004'!I71/'FBCF $ constantes=2004'!I70-1)*100</f>
        <v>-27.642655257222636</v>
      </c>
      <c r="J49" s="60">
        <f>+('FBCF $ constantes=2004'!J71/'FBCF $ constantes=2004'!J70-1)*100</f>
        <v>-4.2483626388267748</v>
      </c>
      <c r="K49" s="65">
        <f>+('FBCF $ constantes=2004'!K71/'FBCF $ constantes=2004'!K70-1)*100</f>
        <v>-11.969107399014089</v>
      </c>
      <c r="L49" s="60">
        <f>+('FBCF $ constantes=2004'!L71/'FBCF $ constantes=2004'!L70-1)*100</f>
        <v>-28.73096465380468</v>
      </c>
      <c r="M49" s="65">
        <f>+('FBCF $ constantes=2004'!M71/'FBCF $ constantes=2004'!M70-1)*100</f>
        <v>0.47667892254279476</v>
      </c>
      <c r="N49" s="65">
        <f>+('FBCF $ constantes=2004'!N71/'FBCF $ constantes=2004'!N70-1)*100</f>
        <v>-24.32209615435249</v>
      </c>
      <c r="O49" s="60">
        <f>+('FBCF $ constantes=2004'!O71/'FBCF $ constantes=2004'!O70-1)*100</f>
        <v>-25.468048110233799</v>
      </c>
      <c r="P49" s="65">
        <f>+('FBCF $ constantes=2004'!P71/'FBCF $ constantes=2004'!P70-1)*100</f>
        <v>-22.66256482681791</v>
      </c>
      <c r="Q49" s="66">
        <f>+('FBCF $ constantes=2004'!Q71/'FBCF $ constantes=2004'!Q70-1)*100</f>
        <v>-7.8863344072553794</v>
      </c>
      <c r="R49" s="65">
        <f>+('FBCF $ constantes=2004'!R71/'FBCF $ constantes=2004'!R70-1)*100</f>
        <v>7.619405696810122</v>
      </c>
      <c r="S49" s="65">
        <f>+('FBCF $ constantes=2004'!S71/'FBCF $ constantes=2004'!S70-1)*100</f>
        <v>-3.1915875171939279</v>
      </c>
      <c r="T49" s="33">
        <f>+('FBCF $ constantes=2004'!T71/'FBCF $ constantes=2004'!T70-1)*100</f>
        <v>-13.415236608632231</v>
      </c>
      <c r="U49" s="33">
        <f>+('FBCF $ constantes=2004'!U71/'FBCF $ constantes=2004'!U70-1)*100</f>
        <v>-5.7867730662807819</v>
      </c>
      <c r="V49" s="33">
        <f>+('FBCF $ constantes=2004'!V71/'FBCF $ constantes=2004'!V70-1)*100</f>
        <v>-412.87091022879093</v>
      </c>
      <c r="W49" s="33" t="str">
        <f>IFERROR(+('FBCF $ constantes=2004'!W71/'FBCF $ constantes=2004'!W70-1)*100,"")</f>
        <v/>
      </c>
      <c r="X49" s="33" t="str">
        <f>IFERROR(+('FBCF $ constantes=2004'!X71/'FBCF $ constantes=2004'!X70-1)*100,"")</f>
        <v/>
      </c>
    </row>
    <row r="50" spans="1:24" x14ac:dyDescent="0.2">
      <c r="A50" s="55" t="s">
        <v>123</v>
      </c>
      <c r="B50" s="32">
        <f>+('FBCF $ constantes=2004'!B72/'FBCF $ constantes=2004'!B71-1)*100</f>
        <v>13.338600896555119</v>
      </c>
      <c r="C50" s="32">
        <f>+('FBCF $ constantes=2004'!C72/'FBCF $ constantes=2004'!C71-1)*100</f>
        <v>-2.6347755083456104</v>
      </c>
      <c r="D50" s="32">
        <f>+('FBCF $ constantes=2004'!D72/'FBCF $ constantes=2004'!D71-1)*100</f>
        <v>10.047521410342597</v>
      </c>
      <c r="E50" s="32">
        <f>+('FBCF $ constantes=2004'!E72/'FBCF $ constantes=2004'!E71-1)*100</f>
        <v>1.8420136271497967</v>
      </c>
      <c r="F50" s="32">
        <f>+('FBCF $ constantes=2004'!F72/'FBCF $ constantes=2004'!F71-1)*100</f>
        <v>3.9301918321260398</v>
      </c>
      <c r="G50" s="56">
        <f>+('FBCF $ constantes=2004'!G72/'FBCF $ constantes=2004'!G71-1)*100</f>
        <v>7.3857147823149116</v>
      </c>
      <c r="H50" s="57">
        <f>+('FBCF $ constantes=2004'!H72/'FBCF $ constantes=2004'!H71-1)*100</f>
        <v>8.062679503901137</v>
      </c>
      <c r="I50" s="57">
        <f>+('FBCF $ constantes=2004'!I72/'FBCF $ constantes=2004'!I71-1)*100</f>
        <v>24.800218305461641</v>
      </c>
      <c r="J50" s="57">
        <f>+('FBCF $ constantes=2004'!J72/'FBCF $ constantes=2004'!J71-1)*100</f>
        <v>-3.151231700648871</v>
      </c>
      <c r="K50" s="67">
        <f>+('FBCF $ constantes=2004'!K72/'FBCF $ constantes=2004'!K71-1)*100</f>
        <v>7.5810726075734136</v>
      </c>
      <c r="L50" s="67">
        <f>+('FBCF $ constantes=2004'!L72/'FBCF $ constantes=2004'!L71-1)*100</f>
        <v>26.04764723815267</v>
      </c>
      <c r="M50" s="67">
        <f>+('FBCF $ constantes=2004'!M72/'FBCF $ constantes=2004'!M71-1)*100</f>
        <v>-2.1446562282856685</v>
      </c>
      <c r="N50" s="67">
        <f>+('FBCF $ constantes=2004'!N72/'FBCF $ constantes=2004'!N71-1)*100</f>
        <v>9.6166368363857835</v>
      </c>
      <c r="O50" s="67">
        <f>+('FBCF $ constantes=2004'!O72/'FBCF $ constantes=2004'!O71-1)*100</f>
        <v>22.416787048864894</v>
      </c>
      <c r="P50" s="67">
        <f>+('FBCF $ constantes=2004'!P72/'FBCF $ constantes=2004'!P71-1)*100</f>
        <v>-8.2476976256194092</v>
      </c>
      <c r="Q50" s="68">
        <f>+('FBCF $ constantes=2004'!Q72/'FBCF $ constantes=2004'!Q71-1)*100</f>
        <v>4.2210313411881639</v>
      </c>
      <c r="R50" s="67">
        <f>+('FBCF $ constantes=2004'!R72/'FBCF $ constantes=2004'!R71-1)*100</f>
        <v>21.742033638123836</v>
      </c>
      <c r="S50" s="67">
        <f>+('FBCF $ constantes=2004'!S72/'FBCF $ constantes=2004'!S71-1)*100</f>
        <v>0.85644650070966222</v>
      </c>
      <c r="T50" s="32">
        <f>+('FBCF $ constantes=2004'!T72/'FBCF $ constantes=2004'!T71-1)*100</f>
        <v>28.187337416438396</v>
      </c>
      <c r="U50" s="32">
        <f>+('FBCF $ constantes=2004'!U72/'FBCF $ constantes=2004'!U71-1)*100</f>
        <v>10.047521410342597</v>
      </c>
      <c r="V50" s="32">
        <f>+('FBCF $ constantes=2004'!V72/'FBCF $ constantes=2004'!V71-1)*100</f>
        <v>-334.32233074864268</v>
      </c>
      <c r="W50" s="32" t="str">
        <f>IFERROR(+('FBCF $ constantes=2004'!W72/'FBCF $ constantes=2004'!W71-1)*100,"")</f>
        <v/>
      </c>
      <c r="X50" s="32" t="str">
        <f>IFERROR(+('FBCF $ constantes=2004'!X72/'FBCF $ constantes=2004'!X71-1)*100,"")</f>
        <v/>
      </c>
    </row>
    <row r="51" spans="1:24" x14ac:dyDescent="0.2">
      <c r="A51" s="10" t="s">
        <v>124</v>
      </c>
      <c r="B51" s="33">
        <f>+('FBCF $ constantes=2004'!B73/'FBCF $ constantes=2004'!B72-1)*100</f>
        <v>-9.1637115190874585</v>
      </c>
      <c r="C51" s="33">
        <f>+('FBCF $ constantes=2004'!C73/'FBCF $ constantes=2004'!C72-1)*100</f>
        <v>2.0905584082637763</v>
      </c>
      <c r="D51" s="33">
        <f>+('FBCF $ constantes=2004'!D73/'FBCF $ constantes=2004'!D72-1)*100</f>
        <v>-7.1121592933763189</v>
      </c>
      <c r="E51" s="33">
        <f>+('FBCF $ constantes=2004'!E73/'FBCF $ constantes=2004'!E72-1)*100</f>
        <v>-6.9688443492433976</v>
      </c>
      <c r="F51" s="33">
        <f>+('FBCF $ constantes=2004'!F73/'FBCF $ constantes=2004'!F72-1)*100</f>
        <v>2.0479823334551339</v>
      </c>
      <c r="G51" s="59">
        <f>+('FBCF $ constantes=2004'!G73/'FBCF $ constantes=2004'!G72-1)*100</f>
        <v>-0.56122346448321814</v>
      </c>
      <c r="H51" s="60">
        <f>+('FBCF $ constantes=2004'!H73/'FBCF $ constantes=2004'!H72-1)*100</f>
        <v>-9.3516067028021066E-2</v>
      </c>
      <c r="I51" s="60">
        <f>+('FBCF $ constantes=2004'!I73/'FBCF $ constantes=2004'!I72-1)*100</f>
        <v>-0.82902722284412533</v>
      </c>
      <c r="J51" s="60">
        <f>+('FBCF $ constantes=2004'!J73/'FBCF $ constantes=2004'!J72-1)*100</f>
        <v>0.54148729331144896</v>
      </c>
      <c r="K51" s="65">
        <f>+('FBCF $ constantes=2004'!K73/'FBCF $ constantes=2004'!K72-1)*100</f>
        <v>1.749018191737628</v>
      </c>
      <c r="L51" s="60">
        <f>+('FBCF $ constantes=2004'!L73/'FBCF $ constantes=2004'!L72-1)*100</f>
        <v>2.0828381525127337</v>
      </c>
      <c r="M51" s="65">
        <f>+('FBCF $ constantes=2004'!M73/'FBCF $ constantes=2004'!M72-1)*100</f>
        <v>1.5225546423614622</v>
      </c>
      <c r="N51" s="65">
        <f>+('FBCF $ constantes=2004'!N73/'FBCF $ constantes=2004'!N72-1)*100</f>
        <v>-5.9282540898284992</v>
      </c>
      <c r="O51" s="60">
        <f>+('FBCF $ constantes=2004'!O73/'FBCF $ constantes=2004'!O72-1)*100</f>
        <v>-6.5576717830857394</v>
      </c>
      <c r="P51" s="65">
        <f>+('FBCF $ constantes=2004'!P73/'FBCF $ constantes=2004'!P72-1)*100</f>
        <v>-4.7562348859910735</v>
      </c>
      <c r="Q51" s="66">
        <f>+('FBCF $ constantes=2004'!Q73/'FBCF $ constantes=2004'!Q72-1)*100</f>
        <v>-3.8361155285548953E-3</v>
      </c>
      <c r="R51" s="65">
        <f>+('FBCF $ constantes=2004'!R73/'FBCF $ constantes=2004'!R72-1)*100</f>
        <v>-6.8206044060732047</v>
      </c>
      <c r="S51" s="65">
        <f>+('FBCF $ constantes=2004'!S73/'FBCF $ constantes=2004'!S72-1)*100</f>
        <v>7.513310366904502E-2</v>
      </c>
      <c r="T51" s="33">
        <f>+('FBCF $ constantes=2004'!T73/'FBCF $ constantes=2004'!T72-1)*100</f>
        <v>-3.5956372626038791</v>
      </c>
      <c r="U51" s="33">
        <f>+('FBCF $ constantes=2004'!U73/'FBCF $ constantes=2004'!U72-1)*100</f>
        <v>-7.1121592933763189</v>
      </c>
      <c r="V51" s="33">
        <f>+('FBCF $ constantes=2004'!V73/'FBCF $ constantes=2004'!V72-1)*100</f>
        <v>-123.77240257246183</v>
      </c>
      <c r="W51" s="33" t="str">
        <f>IFERROR(+('FBCF $ constantes=2004'!W73/'FBCF $ constantes=2004'!W72-1)*100,"")</f>
        <v/>
      </c>
      <c r="X51" s="33" t="str">
        <f>IFERROR(+('FBCF $ constantes=2004'!X73/'FBCF $ constantes=2004'!X72-1)*100,"")</f>
        <v/>
      </c>
    </row>
    <row r="52" spans="1:24" x14ac:dyDescent="0.2">
      <c r="A52" s="55" t="s">
        <v>125</v>
      </c>
      <c r="B52" s="32">
        <f>+('FBCF $ constantes=2004'!B74/'FBCF $ constantes=2004'!B73-1)*100</f>
        <v>-0.60478358804909593</v>
      </c>
      <c r="C52" s="32">
        <f>+('FBCF $ constantes=2004'!C74/'FBCF $ constantes=2004'!C73-1)*100</f>
        <v>-9.5298507772847536</v>
      </c>
      <c r="D52" s="32">
        <f>+('FBCF $ constantes=2004'!D74/'FBCF $ constantes=2004'!D73-1)*100</f>
        <v>-2.3929315668421269</v>
      </c>
      <c r="E52" s="32">
        <f>+('FBCF $ constantes=2004'!E74/'FBCF $ constantes=2004'!E73-1)*100</f>
        <v>-3.1421006840608445</v>
      </c>
      <c r="F52" s="32">
        <f>+('FBCF $ constantes=2004'!F74/'FBCF $ constantes=2004'!F73-1)*100</f>
        <v>7.030542541831819</v>
      </c>
      <c r="G52" s="56">
        <f>+('FBCF $ constantes=2004'!G74/'FBCF $ constantes=2004'!G73-1)*100</f>
        <v>-5.8796397445867843</v>
      </c>
      <c r="H52" s="57">
        <f>+('FBCF $ constantes=2004'!H74/'FBCF $ constantes=2004'!H73-1)*100</f>
        <v>-7.6552523589782258</v>
      </c>
      <c r="I52" s="57">
        <f>+('FBCF $ constantes=2004'!I74/'FBCF $ constantes=2004'!I73-1)*100</f>
        <v>-10.133224784340145</v>
      </c>
      <c r="J52" s="57">
        <f>+('FBCF $ constantes=2004'!J74/'FBCF $ constantes=2004'!J73-1)*100</f>
        <v>-5.5450578118671823</v>
      </c>
      <c r="K52" s="67">
        <f>+('FBCF $ constantes=2004'!K74/'FBCF $ constantes=2004'!K73-1)*100</f>
        <v>-5.9443976464506054</v>
      </c>
      <c r="L52" s="67">
        <f>+('FBCF $ constantes=2004'!L74/'FBCF $ constantes=2004'!L73-1)*100</f>
        <v>-6.7474189955044395</v>
      </c>
      <c r="M52" s="67">
        <f>+('FBCF $ constantes=2004'!M74/'FBCF $ constantes=2004'!M73-1)*100</f>
        <v>-5.3966212710172767</v>
      </c>
      <c r="N52" s="67">
        <f>+('FBCF $ constantes=2004'!N74/'FBCF $ constantes=2004'!N73-1)*100</f>
        <v>-13.515148826187829</v>
      </c>
      <c r="O52" s="67">
        <f>+('FBCF $ constantes=2004'!O74/'FBCF $ constantes=2004'!O73-1)*100</f>
        <v>-17.410213691105803</v>
      </c>
      <c r="P52" s="67">
        <f>+('FBCF $ constantes=2004'!P74/'FBCF $ constantes=2004'!P73-1)*100</f>
        <v>-6.3994497947548972</v>
      </c>
      <c r="Q52" s="68">
        <f>+('FBCF $ constantes=2004'!Q74/'FBCF $ constantes=2004'!Q73-1)*100</f>
        <v>-2.0294229043800516</v>
      </c>
      <c r="R52" s="67">
        <f>+('FBCF $ constantes=2004'!R74/'FBCF $ constantes=2004'!R73-1)*100</f>
        <v>-14.429053462803665</v>
      </c>
      <c r="S52" s="67">
        <f>+('FBCF $ constantes=2004'!S74/'FBCF $ constantes=2004'!S73-1)*100</f>
        <v>1.2262892751584209</v>
      </c>
      <c r="T52" s="32">
        <f>+('FBCF $ constantes=2004'!T74/'FBCF $ constantes=2004'!T73-1)*100</f>
        <v>-6.8824353346794487</v>
      </c>
      <c r="U52" s="32">
        <f>+('FBCF $ constantes=2004'!U74/'FBCF $ constantes=2004'!U73-1)*100</f>
        <v>-2.3929315668421269</v>
      </c>
      <c r="V52" s="32">
        <f>+('FBCF $ constantes=2004'!V74/'FBCF $ constantes=2004'!V73-1)*100</f>
        <v>-140.85392465605824</v>
      </c>
      <c r="W52" s="32" t="str">
        <f>IFERROR(+('FBCF $ constantes=2004'!W74/'FBCF $ constantes=2004'!W73-1)*100,"")</f>
        <v/>
      </c>
      <c r="X52" s="32" t="str">
        <f>IFERROR(+('FBCF $ constantes=2004'!X74/'FBCF $ constantes=2004'!X73-1)*100,"")</f>
        <v/>
      </c>
    </row>
    <row r="53" spans="1:24" x14ac:dyDescent="0.2">
      <c r="A53" s="10" t="s">
        <v>126</v>
      </c>
      <c r="B53" s="33">
        <f>+('FBCF $ constantes=2004'!B75/'FBCF $ constantes=2004'!B74-1)*100</f>
        <v>-2.0316920560022877</v>
      </c>
      <c r="C53" s="33">
        <f>+('FBCF $ constantes=2004'!C75/'FBCF $ constantes=2004'!C74-1)*100</f>
        <v>2.4370537084954069</v>
      </c>
      <c r="D53" s="33">
        <f>+('FBCF $ constantes=2004'!D75/'FBCF $ constantes=2004'!D74-1)*100</f>
        <v>-1.2018381416504353</v>
      </c>
      <c r="E53" s="33">
        <f>+('FBCF $ constantes=2004'!E75/'FBCF $ constantes=2004'!E74-1)*100</f>
        <v>6.7912417602684849</v>
      </c>
      <c r="F53" s="33">
        <f>+('FBCF $ constantes=2004'!F75/'FBCF $ constantes=2004'!F74-1)*100</f>
        <v>-8.4738358660454196</v>
      </c>
      <c r="G53" s="59">
        <f>+('FBCF $ constantes=2004'!G75/'FBCF $ constantes=2004'!G74-1)*100</f>
        <v>-2.4563147984275058</v>
      </c>
      <c r="H53" s="60">
        <f>+('FBCF $ constantes=2004'!H75/'FBCF $ constantes=2004'!H74-1)*100</f>
        <v>-2.886372563300299</v>
      </c>
      <c r="I53" s="60">
        <f>+('FBCF $ constantes=2004'!I75/'FBCF $ constantes=2004'!I74-1)*100</f>
        <v>-9.3399843725231015</v>
      </c>
      <c r="J53" s="60">
        <f>+('FBCF $ constantes=2004'!J75/'FBCF $ constantes=2004'!J74-1)*100</f>
        <v>2.3424431663303213</v>
      </c>
      <c r="K53" s="65">
        <f>+('FBCF $ constantes=2004'!K75/'FBCF $ constantes=2004'!K74-1)*100</f>
        <v>-0.67198627943644285</v>
      </c>
      <c r="L53" s="60">
        <f>+('FBCF $ constantes=2004'!L75/'FBCF $ constantes=2004'!L74-1)*100</f>
        <v>-15.528314084881734</v>
      </c>
      <c r="M53" s="65">
        <f>+('FBCF $ constantes=2004'!M75/'FBCF $ constantes=2004'!M74-1)*100</f>
        <v>9.3174709905901274</v>
      </c>
      <c r="N53" s="65">
        <f>+('FBCF $ constantes=2004'!N75/'FBCF $ constantes=2004'!N74-1)*100</f>
        <v>-11.134869585996753</v>
      </c>
      <c r="O53" s="60">
        <f>+('FBCF $ constantes=2004'!O75/'FBCF $ constantes=2004'!O74-1)*100</f>
        <v>5.6775153586138938</v>
      </c>
      <c r="P53" s="65">
        <f>+('FBCF $ constantes=2004'!P75/'FBCF $ constantes=2004'!P74-1)*100</f>
        <v>-38.235546727146819</v>
      </c>
      <c r="Q53" s="66">
        <f>+('FBCF $ constantes=2004'!Q75/'FBCF $ constantes=2004'!Q74-1)*100</f>
        <v>-3.1309708845671302</v>
      </c>
      <c r="R53" s="65">
        <f>+('FBCF $ constantes=2004'!R75/'FBCF $ constantes=2004'!R74-1)*100</f>
        <v>5.2266394073933631</v>
      </c>
      <c r="S53" s="65">
        <f>+('FBCF $ constantes=2004'!S75/'FBCF $ constantes=2004'!S74-1)*100</f>
        <v>0.34112369982144397</v>
      </c>
      <c r="T53" s="33">
        <f>+('FBCF $ constantes=2004'!T75/'FBCF $ constantes=2004'!T74-1)*100</f>
        <v>-15.1629658011746</v>
      </c>
      <c r="U53" s="33">
        <f>+('FBCF $ constantes=2004'!U75/'FBCF $ constantes=2004'!U74-1)*100</f>
        <v>-1.2018381416504353</v>
      </c>
      <c r="V53" s="33">
        <f>+('FBCF $ constantes=2004'!V75/'FBCF $ constantes=2004'!V74-1)*100</f>
        <v>-519.14692949028756</v>
      </c>
      <c r="W53" s="33" t="str">
        <f>IFERROR(+('FBCF $ constantes=2004'!W75/'FBCF $ constantes=2004'!W74-1)*100,"")</f>
        <v/>
      </c>
      <c r="X53" s="33" t="str">
        <f>IFERROR(+('FBCF $ constantes=2004'!X75/'FBCF $ constantes=2004'!X74-1)*100,"")</f>
        <v/>
      </c>
    </row>
    <row r="54" spans="1:24" x14ac:dyDescent="0.2">
      <c r="A54" s="55" t="s">
        <v>127</v>
      </c>
      <c r="B54" s="32">
        <f>+('FBCF $ constantes=2004'!B76/'FBCF $ constantes=2004'!B75-1)*100</f>
        <v>17.612216628476183</v>
      </c>
      <c r="C54" s="32">
        <f>+('FBCF $ constantes=2004'!C76/'FBCF $ constantes=2004'!C75-1)*100</f>
        <v>8.4786192540556637</v>
      </c>
      <c r="D54" s="32">
        <f>+('FBCF $ constantes=2004'!D76/'FBCF $ constantes=2004'!D75-1)*100</f>
        <v>15.853620645681632</v>
      </c>
      <c r="E54" s="32">
        <f>+('FBCF $ constantes=2004'!E76/'FBCF $ constantes=2004'!E75-1)*100</f>
        <v>12.130135411933306</v>
      </c>
      <c r="F54" s="32">
        <f>+('FBCF $ constantes=2004'!F76/'FBCF $ constantes=2004'!F75-1)*100</f>
        <v>9.4746356544942678</v>
      </c>
      <c r="G54" s="56">
        <f>+('FBCF $ constantes=2004'!G76/'FBCF $ constantes=2004'!G75-1)*100</f>
        <v>11.438664860278735</v>
      </c>
      <c r="H54" s="57">
        <f>+('FBCF $ constantes=2004'!H76/'FBCF $ constantes=2004'!H75-1)*100</f>
        <v>13.546280624363604</v>
      </c>
      <c r="I54" s="57">
        <f>+('FBCF $ constantes=2004'!I76/'FBCF $ constantes=2004'!I75-1)*100</f>
        <v>23.749114362413003</v>
      </c>
      <c r="J54" s="57">
        <f>+('FBCF $ constantes=2004'!J76/'FBCF $ constantes=2004'!J75-1)*100</f>
        <v>6.2234107467236566</v>
      </c>
      <c r="K54" s="67">
        <f>+('FBCF $ constantes=2004'!K76/'FBCF $ constantes=2004'!K75-1)*100</f>
        <v>7.4893399397135463</v>
      </c>
      <c r="L54" s="67">
        <f>+('FBCF $ constantes=2004'!L76/'FBCF $ constantes=2004'!L75-1)*100</f>
        <v>27.599750936657031</v>
      </c>
      <c r="M54" s="67">
        <f>+('FBCF $ constantes=2004'!M76/'FBCF $ constantes=2004'!M75-1)*100</f>
        <v>-2.9596173134062043</v>
      </c>
      <c r="N54" s="67">
        <f>+('FBCF $ constantes=2004'!N76/'FBCF $ constantes=2004'!N75-1)*100</f>
        <v>38.764541219880158</v>
      </c>
      <c r="O54" s="67">
        <f>+('FBCF $ constantes=2004'!O76/'FBCF $ constantes=2004'!O75-1)*100</f>
        <v>16.279721747394717</v>
      </c>
      <c r="P54" s="67">
        <f>+('FBCF $ constantes=2004'!P76/'FBCF $ constantes=2004'!P75-1)*100</f>
        <v>100.77775151085487</v>
      </c>
      <c r="Q54" s="68">
        <f>+('FBCF $ constantes=2004'!Q76/'FBCF $ constantes=2004'!Q75-1)*100</f>
        <v>7.9036622437312909</v>
      </c>
      <c r="R54" s="67">
        <f>+('FBCF $ constantes=2004'!R76/'FBCF $ constantes=2004'!R75-1)*100</f>
        <v>17.125612519535458</v>
      </c>
      <c r="S54" s="67">
        <f>+('FBCF $ constantes=2004'!S76/'FBCF $ constantes=2004'!S75-1)*100</f>
        <v>0.35085508612489047</v>
      </c>
      <c r="T54" s="32">
        <f>+('FBCF $ constantes=2004'!T76/'FBCF $ constantes=2004'!T75-1)*100</f>
        <v>28.643092102025648</v>
      </c>
      <c r="U54" s="32">
        <f>+('FBCF $ constantes=2004'!U76/'FBCF $ constantes=2004'!U75-1)*100</f>
        <v>15.853620645681632</v>
      </c>
      <c r="V54" s="32">
        <f>+('FBCF $ constantes=2004'!V76/'FBCF $ constantes=2004'!V75-1)*100</f>
        <v>-171.61008083908524</v>
      </c>
      <c r="W54" s="32" t="str">
        <f>IFERROR(+('FBCF $ constantes=2004'!W76/'FBCF $ constantes=2004'!W75-1)*100,"")</f>
        <v/>
      </c>
      <c r="X54" s="32" t="str">
        <f>IFERROR(+('FBCF $ constantes=2004'!X76/'FBCF $ constantes=2004'!X75-1)*100,"")</f>
        <v/>
      </c>
    </row>
    <row r="55" spans="1:24" x14ac:dyDescent="0.2">
      <c r="A55" s="10" t="s">
        <v>128</v>
      </c>
      <c r="B55" s="33">
        <f>+('FBCF $ constantes=2004'!B77/'FBCF $ constantes=2004'!B76-1)*100</f>
        <v>-9.220346807913959</v>
      </c>
      <c r="C55" s="33">
        <f>+('FBCF $ constantes=2004'!C77/'FBCF $ constantes=2004'!C76-1)*100</f>
        <v>10.90055016044149</v>
      </c>
      <c r="D55" s="33">
        <f>+('FBCF $ constantes=2004'!D77/'FBCF $ constantes=2004'!D76-1)*100</f>
        <v>-5.5928579376201544</v>
      </c>
      <c r="E55" s="33">
        <f>+('FBCF $ constantes=2004'!E77/'FBCF $ constantes=2004'!E76-1)*100</f>
        <v>-8.8656797749307579</v>
      </c>
      <c r="F55" s="33">
        <f>+('FBCF $ constantes=2004'!F77/'FBCF $ constantes=2004'!F76-1)*100</f>
        <v>0.88360356964765074</v>
      </c>
      <c r="G55" s="59">
        <f>+('FBCF $ constantes=2004'!G77/'FBCF $ constantes=2004'!G76-1)*100</f>
        <v>3.8224403677691754</v>
      </c>
      <c r="H55" s="60">
        <f>+('FBCF $ constantes=2004'!H77/'FBCF $ constantes=2004'!H76-1)*100</f>
        <v>5.2049448345022453</v>
      </c>
      <c r="I55" s="60">
        <f>+('FBCF $ constantes=2004'!I77/'FBCF $ constantes=2004'!I76-1)*100</f>
        <v>2.9581297782652394</v>
      </c>
      <c r="J55" s="60">
        <f>+('FBCF $ constantes=2004'!J77/'FBCF $ constantes=2004'!J76-1)*100</f>
        <v>7.0836113307826354</v>
      </c>
      <c r="K55" s="65">
        <f>+('FBCF $ constantes=2004'!K77/'FBCF $ constantes=2004'!K76-1)*100</f>
        <v>5.6179500090632217</v>
      </c>
      <c r="L55" s="60">
        <f>+('FBCF $ constantes=2004'!L77/'FBCF $ constantes=2004'!L76-1)*100</f>
        <v>0.22179295097193297</v>
      </c>
      <c r="M55" s="65">
        <f>+('FBCF $ constantes=2004'!M77/'FBCF $ constantes=2004'!M76-1)*100</f>
        <v>9.3046170285061791</v>
      </c>
      <c r="N55" s="65">
        <f>+('FBCF $ constantes=2004'!N77/'FBCF $ constantes=2004'!N76-1)*100</f>
        <v>3.8729449338936073</v>
      </c>
      <c r="O55" s="60">
        <f>+('FBCF $ constantes=2004'!O77/'FBCF $ constantes=2004'!O76-1)*100</f>
        <v>8.7827572565715393</v>
      </c>
      <c r="P55" s="65">
        <f>+('FBCF $ constantes=2004'!P77/'FBCF $ constantes=2004'!P76-1)*100</f>
        <v>-3.9694389742494174</v>
      </c>
      <c r="Q55" s="66">
        <f>+('FBCF $ constantes=2004'!Q77/'FBCF $ constantes=2004'!Q76-1)*100</f>
        <v>2.2523682346974994</v>
      </c>
      <c r="R55" s="65">
        <f>+('FBCF $ constantes=2004'!R77/'FBCF $ constantes=2004'!R76-1)*100</f>
        <v>2.4711716254010696</v>
      </c>
      <c r="S55" s="65">
        <f>+('FBCF $ constantes=2004'!S77/'FBCF $ constantes=2004'!S76-1)*100</f>
        <v>-0.16152785905595435</v>
      </c>
      <c r="T55" s="33">
        <f>+('FBCF $ constantes=2004'!T77/'FBCF $ constantes=2004'!T76-1)*100</f>
        <v>-1.4619814501927397</v>
      </c>
      <c r="U55" s="33">
        <f>+('FBCF $ constantes=2004'!U77/'FBCF $ constantes=2004'!U76-1)*100</f>
        <v>-5.5928579376201544</v>
      </c>
      <c r="V55" s="33">
        <f>+('FBCF $ constantes=2004'!V77/'FBCF $ constantes=2004'!V76-1)*100</f>
        <v>-131.0022984799354</v>
      </c>
      <c r="W55" s="33" t="str">
        <f>IFERROR(+('FBCF $ constantes=2004'!W77/'FBCF $ constantes=2004'!W76-1)*100,"")</f>
        <v/>
      </c>
      <c r="X55" s="33" t="str">
        <f>IFERROR(+('FBCF $ constantes=2004'!X77/'FBCF $ constantes=2004'!X76-1)*100,"")</f>
        <v/>
      </c>
    </row>
    <row r="56" spans="1:24" x14ac:dyDescent="0.2">
      <c r="A56" s="55" t="s">
        <v>129</v>
      </c>
      <c r="B56" s="32">
        <f>+('FBCF $ constantes=2004'!B78/'FBCF $ constantes=2004'!B77-1)*100</f>
        <v>-2.0325911287177201</v>
      </c>
      <c r="C56" s="32">
        <f>+('FBCF $ constantes=2004'!C78/'FBCF $ constantes=2004'!C77-1)*100</f>
        <v>-7.9254302371195902</v>
      </c>
      <c r="D56" s="32">
        <f>+('FBCF $ constantes=2004'!D78/'FBCF $ constantes=2004'!D77-1)*100</f>
        <v>-3.280584231438044</v>
      </c>
      <c r="E56" s="32">
        <f>+('FBCF $ constantes=2004'!E78/'FBCF $ constantes=2004'!E77-1)*100</f>
        <v>-5.6162381311094078</v>
      </c>
      <c r="F56" s="32">
        <f>+('FBCF $ constantes=2004'!F78/'FBCF $ constantes=2004'!F77-1)*100</f>
        <v>5.0503294905147156</v>
      </c>
      <c r="G56" s="56">
        <f>+('FBCF $ constantes=2004'!G78/'FBCF $ constantes=2004'!G77-1)*100</f>
        <v>-4.5016889068097861</v>
      </c>
      <c r="H56" s="57">
        <f>+('FBCF $ constantes=2004'!H78/'FBCF $ constantes=2004'!H77-1)*100</f>
        <v>-3.0949237681427877</v>
      </c>
      <c r="I56" s="57">
        <f>+('FBCF $ constantes=2004'!I78/'FBCF $ constantes=2004'!I77-1)*100</f>
        <v>3.9238352906810992</v>
      </c>
      <c r="J56" s="57">
        <f>+('FBCF $ constantes=2004'!J78/'FBCF $ constantes=2004'!J77-1)*100</f>
        <v>-8.7375376757700458</v>
      </c>
      <c r="K56" s="67">
        <f>+('FBCF $ constantes=2004'!K78/'FBCF $ constantes=2004'!K77-1)*100</f>
        <v>0.2422063030595778</v>
      </c>
      <c r="L56" s="67">
        <f>+('FBCF $ constantes=2004'!L78/'FBCF $ constantes=2004'!L77-1)*100</f>
        <v>13.739597407276527</v>
      </c>
      <c r="M56" s="67">
        <f>+('FBCF $ constantes=2004'!M78/'FBCF $ constantes=2004'!M77-1)*100</f>
        <v>-8.2129730726448464</v>
      </c>
      <c r="N56" s="67">
        <f>+('FBCF $ constantes=2004'!N78/'FBCF $ constantes=2004'!N77-1)*100</f>
        <v>-14.038445963899193</v>
      </c>
      <c r="O56" s="67">
        <f>+('FBCF $ constantes=2004'!O78/'FBCF $ constantes=2004'!O77-1)*100</f>
        <v>-15.325898570275431</v>
      </c>
      <c r="P56" s="67">
        <f>+('FBCF $ constantes=2004'!P78/'FBCF $ constantes=2004'!P77-1)*100</f>
        <v>-11.708933416173917</v>
      </c>
      <c r="Q56" s="68">
        <f>+('FBCF $ constantes=2004'!Q78/'FBCF $ constantes=2004'!Q77-1)*100</f>
        <v>-2.8428421147640437</v>
      </c>
      <c r="R56" s="67">
        <f>+('FBCF $ constantes=2004'!R78/'FBCF $ constantes=2004'!R77-1)*100</f>
        <v>-24.284972096532755</v>
      </c>
      <c r="S56" s="67">
        <f>+('FBCF $ constantes=2004'!S78/'FBCF $ constantes=2004'!S77-1)*100</f>
        <v>-1.0742484553330045</v>
      </c>
      <c r="T56" s="32">
        <f>+('FBCF $ constantes=2004'!T78/'FBCF $ constantes=2004'!T77-1)*100</f>
        <v>-13.609019519312671</v>
      </c>
      <c r="U56" s="32">
        <f>+('FBCF $ constantes=2004'!U78/'FBCF $ constantes=2004'!U77-1)*100</f>
        <v>-3.280584231438044</v>
      </c>
      <c r="V56" s="32">
        <f>+('FBCF $ constantes=2004'!V78/'FBCF $ constantes=2004'!V77-1)*100</f>
        <v>-1155.7694427943352</v>
      </c>
      <c r="W56" s="32" t="str">
        <f>IFERROR(+('FBCF $ constantes=2004'!W78/'FBCF $ constantes=2004'!W77-1)*100,"")</f>
        <v/>
      </c>
      <c r="X56" s="32" t="str">
        <f>IFERROR(+('FBCF $ constantes=2004'!X78/'FBCF $ constantes=2004'!X77-1)*100,"")</f>
        <v/>
      </c>
    </row>
    <row r="57" spans="1:24" x14ac:dyDescent="0.2">
      <c r="A57" s="10" t="s">
        <v>130</v>
      </c>
      <c r="B57" s="33">
        <f>+('FBCF $ constantes=2004'!B79/'FBCF $ constantes=2004'!B78-1)*100</f>
        <v>-3.6990390424469721</v>
      </c>
      <c r="C57" s="33">
        <f>+('FBCF $ constantes=2004'!C79/'FBCF $ constantes=2004'!C78-1)*100</f>
        <v>1.0047931766378637</v>
      </c>
      <c r="D57" s="33">
        <f>+('FBCF $ constantes=2004'!D79/'FBCF $ constantes=2004'!D78-1)*100</f>
        <v>-2.7506960103952038</v>
      </c>
      <c r="E57" s="33">
        <f>+('FBCF $ constantes=2004'!E79/'FBCF $ constantes=2004'!E78-1)*100</f>
        <v>6.3910014005412297</v>
      </c>
      <c r="F57" s="33">
        <f>+('FBCF $ constantes=2004'!F79/'FBCF $ constantes=2004'!F78-1)*100</f>
        <v>-12.106096672584144</v>
      </c>
      <c r="G57" s="59">
        <f>+('FBCF $ constantes=2004'!G79/'FBCF $ constantes=2004'!G78-1)*100</f>
        <v>-12.561311014897624</v>
      </c>
      <c r="H57" s="60">
        <f>+('FBCF $ constantes=2004'!H79/'FBCF $ constantes=2004'!H78-1)*100</f>
        <v>-13.827358425431303</v>
      </c>
      <c r="I57" s="60">
        <f>+('FBCF $ constantes=2004'!I79/'FBCF $ constantes=2004'!I78-1)*100</f>
        <v>-23.214451990410158</v>
      </c>
      <c r="J57" s="60">
        <f>+('FBCF $ constantes=2004'!J79/'FBCF $ constantes=2004'!J78-1)*100</f>
        <v>-5.2337782874932515</v>
      </c>
      <c r="K57" s="65">
        <f>+('FBCF $ constantes=2004'!K79/'FBCF $ constantes=2004'!K78-1)*100</f>
        <v>-13.284648480919813</v>
      </c>
      <c r="L57" s="60">
        <f>+('FBCF $ constantes=2004'!L79/'FBCF $ constantes=2004'!L78-1)*100</f>
        <v>-29.755299703225692</v>
      </c>
      <c r="M57" s="65">
        <f>+('FBCF $ constantes=2004'!M79/'FBCF $ constantes=2004'!M78-1)*100</f>
        <v>-0.49925354195974325</v>
      </c>
      <c r="N57" s="65">
        <f>+('FBCF $ constantes=2004'!N79/'FBCF $ constantes=2004'!N78-1)*100</f>
        <v>-15.902740812906435</v>
      </c>
      <c r="O57" s="60">
        <f>+('FBCF $ constantes=2004'!O79/'FBCF $ constantes=2004'!O78-1)*100</f>
        <v>-5.9840332235716058</v>
      </c>
      <c r="P57" s="65">
        <f>+('FBCF $ constantes=2004'!P79/'FBCF $ constantes=2004'!P78-1)*100</f>
        <v>-33.11439943805339</v>
      </c>
      <c r="Q57" s="66">
        <f>+('FBCF $ constantes=2004'!Q79/'FBCF $ constantes=2004'!Q78-1)*100</f>
        <v>-11.52483543615701</v>
      </c>
      <c r="R57" s="65">
        <f>+('FBCF $ constantes=2004'!R79/'FBCF $ constantes=2004'!R78-1)*100</f>
        <v>-8.4279437543707036</v>
      </c>
      <c r="S57" s="65">
        <f>+('FBCF $ constantes=2004'!S79/'FBCF $ constantes=2004'!S78-1)*100</f>
        <v>-0.33236995862553353</v>
      </c>
      <c r="T57" s="33">
        <f>+('FBCF $ constantes=2004'!T79/'FBCF $ constantes=2004'!T78-1)*100</f>
        <v>4.7789349506589085</v>
      </c>
      <c r="U57" s="33">
        <f>+('FBCF $ constantes=2004'!U79/'FBCF $ constantes=2004'!U78-1)*100</f>
        <v>-2.7506960103433675</v>
      </c>
      <c r="V57" s="33">
        <f>+('FBCF $ constantes=2004'!V79/'FBCF $ constantes=2004'!V78-1)*100</f>
        <v>-162.6224572537665</v>
      </c>
      <c r="W57" s="33" t="str">
        <f>IFERROR(+('FBCF $ constantes=2004'!W79/'FBCF $ constantes=2004'!W78-1)*100,"")</f>
        <v/>
      </c>
      <c r="X57" s="33" t="str">
        <f>IFERROR(+('FBCF $ constantes=2004'!X79/'FBCF $ constantes=2004'!X78-1)*100,"")</f>
        <v/>
      </c>
    </row>
    <row r="58" spans="1:24" x14ac:dyDescent="0.2">
      <c r="A58" s="55" t="s">
        <v>131</v>
      </c>
      <c r="B58" s="32">
        <f>+('FBCF $ constantes=2004'!B80/'FBCF $ constantes=2004'!B79-1)*100</f>
        <v>12.255727145227402</v>
      </c>
      <c r="C58" s="32">
        <f>+('FBCF $ constantes=2004'!C80/'FBCF $ constantes=2004'!C79-1)*100</f>
        <v>4.6908949685215307</v>
      </c>
      <c r="D58" s="32">
        <f>+('FBCF $ constantes=2004'!D80/'FBCF $ constantes=2004'!D79-1)*100</f>
        <v>10.671678863363043</v>
      </c>
      <c r="E58" s="32">
        <f>+('FBCF $ constantes=2004'!E80/'FBCF $ constantes=2004'!E79-1)*100</f>
        <v>7.2240624113013352</v>
      </c>
      <c r="F58" s="32">
        <f>+('FBCF $ constantes=2004'!F80/'FBCF $ constantes=2004'!F79-1)*100</f>
        <v>3.886038159201477</v>
      </c>
      <c r="G58" s="56">
        <f>+('FBCF $ constantes=2004'!G80/'FBCF $ constantes=2004'!G79-1)*100</f>
        <v>8.1686776737655009</v>
      </c>
      <c r="H58" s="57">
        <f>+('FBCF $ constantes=2004'!H80/'FBCF $ constantes=2004'!H79-1)*100</f>
        <v>17.901243751951768</v>
      </c>
      <c r="I58" s="57">
        <f>+('FBCF $ constantes=2004'!I80/'FBCF $ constantes=2004'!I79-1)*100</f>
        <v>23.617415139179123</v>
      </c>
      <c r="J58" s="57">
        <f>+('FBCF $ constantes=2004'!J80/'FBCF $ constantes=2004'!J79-1)*100</f>
        <v>13.66116279682894</v>
      </c>
      <c r="K58" s="67">
        <f>+('FBCF $ constantes=2004'!K80/'FBCF $ constantes=2004'!K79-1)*100</f>
        <v>14.272300909428015</v>
      </c>
      <c r="L58" s="67">
        <f>+('FBCF $ constantes=2004'!L80/'FBCF $ constantes=2004'!L79-1)*100</f>
        <v>24.878400742706308</v>
      </c>
      <c r="M58" s="67">
        <f>+('FBCF $ constantes=2004'!M80/'FBCF $ constantes=2004'!M79-1)*100</f>
        <v>8.4600237857945793</v>
      </c>
      <c r="N58" s="67">
        <f>+('FBCF $ constantes=2004'!N80/'FBCF $ constantes=2004'!N79-1)*100</f>
        <v>32.210749128276483</v>
      </c>
      <c r="O58" s="67">
        <f>+('FBCF $ constantes=2004'!O80/'FBCF $ constantes=2004'!O79-1)*100</f>
        <v>21.135517472401808</v>
      </c>
      <c r="P58" s="67">
        <f>+('FBCF $ constantes=2004'!P80/'FBCF $ constantes=2004'!P79-1)*100</f>
        <v>59.224783052150357</v>
      </c>
      <c r="Q58" s="68">
        <f>+('FBCF $ constantes=2004'!Q80/'FBCF $ constantes=2004'!Q79-1)*100</f>
        <v>-6.6994529116748307</v>
      </c>
      <c r="R58" s="67">
        <f>+('FBCF $ constantes=2004'!R80/'FBCF $ constantes=2004'!R79-1)*100</f>
        <v>21.077238764015039</v>
      </c>
      <c r="S58" s="67">
        <f>+('FBCF $ constantes=2004'!S80/'FBCF $ constantes=2004'!S79-1)*100</f>
        <v>-1.3147541636617244</v>
      </c>
      <c r="T58" s="32">
        <f>+('FBCF $ constantes=2004'!T80/'FBCF $ constantes=2004'!T79-1)*100</f>
        <v>11.114537982027084</v>
      </c>
      <c r="U58" s="32">
        <f>+('FBCF $ constantes=2004'!U80/'FBCF $ constantes=2004'!U79-1)*100</f>
        <v>10.671678863338707</v>
      </c>
      <c r="V58" s="32">
        <f>+('FBCF $ constantes=2004'!V80/'FBCF $ constantes=2004'!V79-1)*100</f>
        <v>-210.47104577043089</v>
      </c>
      <c r="W58" s="32" t="str">
        <f>IFERROR(+('FBCF $ constantes=2004'!W80/'FBCF $ constantes=2004'!W79-1)*100,"")</f>
        <v/>
      </c>
      <c r="X58" s="32" t="str">
        <f>IFERROR(+('FBCF $ constantes=2004'!X80/'FBCF $ constantes=2004'!X79-1)*100,"")</f>
        <v/>
      </c>
    </row>
    <row r="59" spans="1:24" x14ac:dyDescent="0.2">
      <c r="A59" s="10" t="s">
        <v>132</v>
      </c>
      <c r="B59" s="33">
        <f>+('FBCF $ constantes=2004'!B81/'FBCF $ constantes=2004'!B80-1)*100</f>
        <v>-8.7183539371887502</v>
      </c>
      <c r="C59" s="33">
        <f>+('FBCF $ constantes=2004'!C81/'FBCF $ constantes=2004'!C80-1)*100</f>
        <v>2.7304155126758989</v>
      </c>
      <c r="D59" s="33">
        <f>+('FBCF $ constantes=2004'!D81/'FBCF $ constantes=2004'!D80-1)*100</f>
        <v>-6.4505769642830613</v>
      </c>
      <c r="E59" s="33">
        <f>+('FBCF $ constantes=2004'!E81/'FBCF $ constantes=2004'!E80-1)*100</f>
        <v>-9.3053011935004157</v>
      </c>
      <c r="F59" s="33">
        <f>+('FBCF $ constantes=2004'!F81/'FBCF $ constantes=2004'!F80-1)*100</f>
        <v>2.9634937263363526</v>
      </c>
      <c r="G59" s="59">
        <f>+('FBCF $ constantes=2004'!G81/'FBCF $ constantes=2004'!G80-1)*100</f>
        <v>1.9288713607532815</v>
      </c>
      <c r="H59" s="60">
        <f>+('FBCF $ constantes=2004'!H81/'FBCF $ constantes=2004'!H80-1)*100</f>
        <v>-1.0283322678986684</v>
      </c>
      <c r="I59" s="60">
        <f>+('FBCF $ constantes=2004'!I81/'FBCF $ constantes=2004'!I80-1)*100</f>
        <v>-3.2324996716503573</v>
      </c>
      <c r="J59" s="60">
        <f>+('FBCF $ constantes=2004'!J81/'FBCF $ constantes=2004'!J80-1)*100</f>
        <v>0.74986953352831343</v>
      </c>
      <c r="K59" s="65">
        <f>+('FBCF $ constantes=2004'!K81/'FBCF $ constantes=2004'!K80-1)*100</f>
        <v>-4.6796706531796683</v>
      </c>
      <c r="L59" s="60">
        <f>+('FBCF $ constantes=2004'!L81/'FBCF $ constantes=2004'!L80-1)*100</f>
        <v>-0.14988548861933904</v>
      </c>
      <c r="M59" s="65">
        <f>+('FBCF $ constantes=2004'!M81/'FBCF $ constantes=2004'!M80-1)*100</f>
        <v>-7.5378260673188757</v>
      </c>
      <c r="N59" s="65">
        <f>+('FBCF $ constantes=2004'!N81/'FBCF $ constantes=2004'!N80-1)*100</f>
        <v>11.415976638206548</v>
      </c>
      <c r="O59" s="60">
        <f>+('FBCF $ constantes=2004'!O81/'FBCF $ constantes=2004'!O80-1)*100</f>
        <v>-9.4872322207681599</v>
      </c>
      <c r="P59" s="65">
        <f>+('FBCF $ constantes=2004'!P81/'FBCF $ constantes=2004'!P80-1)*100</f>
        <v>50.205140223381825</v>
      </c>
      <c r="Q59" s="66">
        <f>+('FBCF $ constantes=2004'!Q81/'FBCF $ constantes=2004'!Q80-1)*100</f>
        <v>7.7893969442813571</v>
      </c>
      <c r="R59" s="65">
        <f>+('FBCF $ constantes=2004'!R81/'FBCF $ constantes=2004'!R80-1)*100</f>
        <v>-2.4303846534801221</v>
      </c>
      <c r="S59" s="65">
        <f>+('FBCF $ constantes=2004'!S81/'FBCF $ constantes=2004'!S80-1)*100</f>
        <v>1.1231394104230796</v>
      </c>
      <c r="T59" s="33">
        <f>+('FBCF $ constantes=2004'!T81/'FBCF $ constantes=2004'!T80-1)*100</f>
        <v>-0.90798419286030052</v>
      </c>
      <c r="U59" s="33">
        <f>+('FBCF $ constantes=2004'!U81/'FBCF $ constantes=2004'!U80-1)*100</f>
        <v>-6.4505769642920097</v>
      </c>
      <c r="V59" s="33">
        <f>+('FBCF $ constantes=2004'!V81/'FBCF $ constantes=2004'!V80-1)*100</f>
        <v>-99.785520123612571</v>
      </c>
      <c r="W59" s="33" t="str">
        <f>IFERROR(+('FBCF $ constantes=2004'!W81/'FBCF $ constantes=2004'!W80-1)*100,"")</f>
        <v/>
      </c>
      <c r="X59" s="33" t="str">
        <f>IFERROR(+('FBCF $ constantes=2004'!X81/'FBCF $ constantes=2004'!X80-1)*100,"")</f>
        <v/>
      </c>
    </row>
    <row r="60" spans="1:24" x14ac:dyDescent="0.2">
      <c r="A60" s="55" t="s">
        <v>136</v>
      </c>
      <c r="B60" s="32">
        <f>+('FBCF $ constantes=2004'!B82/'FBCF $ constantes=2004'!B81-1)*100</f>
        <v>-0.17410094167789048</v>
      </c>
      <c r="C60" s="32">
        <f>+('FBCF $ constantes=2004'!C82/'FBCF $ constantes=2004'!C81-1)*100</f>
        <v>-3.7541940897975024</v>
      </c>
      <c r="D60" s="32">
        <f>+('FBCF $ constantes=2004'!D82/'FBCF $ constantes=2004'!D81-1)*100</f>
        <v>-0.95284328397250428</v>
      </c>
      <c r="E60" s="32">
        <f>+('FBCF $ constantes=2004'!E82/'FBCF $ constantes=2004'!E81-1)*100</f>
        <v>-4.6638462966124505</v>
      </c>
      <c r="F60" s="32">
        <f>+('FBCF $ constantes=2004'!F82/'FBCF $ constantes=2004'!F81-1)*100</f>
        <v>6.9551176092951028</v>
      </c>
      <c r="G60" s="56">
        <f>+('FBCF $ constantes=2004'!G82/'FBCF $ constantes=2004'!G81-1)*100</f>
        <v>-1.7011452860587473</v>
      </c>
      <c r="H60" s="57">
        <f>+('FBCF $ constantes=2004'!H82/'FBCF $ constantes=2004'!H81-1)*100</f>
        <v>0.85834269166864541</v>
      </c>
      <c r="I60" s="57">
        <f>+('FBCF $ constantes=2004'!I82/'FBCF $ constantes=2004'!I81-1)*100</f>
        <v>4.5131407690888636</v>
      </c>
      <c r="J60" s="57">
        <f>+('FBCF $ constantes=2004'!J82/'FBCF $ constantes=2004'!J81-1)*100</f>
        <v>-1.9736027892858554</v>
      </c>
      <c r="K60" s="67">
        <f>+('FBCF $ constantes=2004'!K82/'FBCF $ constantes=2004'!K81-1)*100</f>
        <v>-2.3211971034450163</v>
      </c>
      <c r="L60" s="67">
        <f>+('FBCF $ constantes=2004'!L82/'FBCF $ constantes=2004'!L81-1)*100</f>
        <v>8.3922614204332326</v>
      </c>
      <c r="M60" s="67">
        <f>+('FBCF $ constantes=2004'!M82/'FBCF $ constantes=2004'!M81-1)*100</f>
        <v>-9.6211892815962088</v>
      </c>
      <c r="N60" s="67">
        <f>+('FBCF $ constantes=2004'!N82/'FBCF $ constantes=2004'!N81-1)*100</f>
        <v>10.129224150130289</v>
      </c>
      <c r="O60" s="67">
        <f>+('FBCF $ constantes=2004'!O82/'FBCF $ constantes=2004'!O81-1)*100</f>
        <v>-4.16969489349216</v>
      </c>
      <c r="P60" s="67">
        <f>+('FBCF $ constantes=2004'!P82/'FBCF $ constantes=2004'!P81-1)*100</f>
        <v>26.118386513486236</v>
      </c>
      <c r="Q60" s="68">
        <f>+('FBCF $ constantes=2004'!Q82/'FBCF $ constantes=2004'!Q81-1)*100</f>
        <v>-0.74431124472914556</v>
      </c>
      <c r="R60" s="67">
        <f>+('FBCF $ constantes=2004'!R82/'FBCF $ constantes=2004'!R81-1)*100</f>
        <v>-30.364135091040911</v>
      </c>
      <c r="S60" s="67">
        <f>+('FBCF $ constantes=2004'!S82/'FBCF $ constantes=2004'!S81-1)*100</f>
        <v>2.7217156643890128</v>
      </c>
      <c r="T60" s="32">
        <f>+('FBCF $ constantes=2004'!T82/'FBCF $ constantes=2004'!T81-1)*100</f>
        <v>-4.1836197472629788</v>
      </c>
      <c r="U60" s="32">
        <f>+('FBCF $ constantes=2004'!U82/'FBCF $ constantes=2004'!U81-1)*100</f>
        <v>-0.9528432839835288</v>
      </c>
      <c r="V60" s="32">
        <f>+('FBCF $ constantes=2004'!V82/'FBCF $ constantes=2004'!V81-1)*100</f>
        <v>59265.680137273637</v>
      </c>
      <c r="W60" s="32" t="str">
        <f>IFERROR(+('FBCF $ constantes=2004'!W82/'FBCF $ constantes=2004'!W81-1)*100,"")</f>
        <v/>
      </c>
      <c r="X60" s="32" t="str">
        <f>IFERROR(+('FBCF $ constantes=2004'!X82/'FBCF $ constantes=2004'!X81-1)*100,"")</f>
        <v/>
      </c>
    </row>
    <row r="61" spans="1:24" x14ac:dyDescent="0.2">
      <c r="A61" s="10" t="s">
        <v>137</v>
      </c>
      <c r="B61" s="33">
        <f>+('FBCF $ constantes=2004'!B83/'FBCF $ constantes=2004'!B82-1)*100</f>
        <v>-1.6920413723061745</v>
      </c>
      <c r="C61" s="33">
        <f>+('FBCF $ constantes=2004'!C83/'FBCF $ constantes=2004'!C82-1)*100</f>
        <v>4.5366211830417891</v>
      </c>
      <c r="D61" s="33">
        <f>+('FBCF $ constantes=2004'!D83/'FBCF $ constantes=2004'!D82-1)*100</f>
        <v>-0.37550134958008741</v>
      </c>
      <c r="E61" s="33">
        <f>+('FBCF $ constantes=2004'!E83/'FBCF $ constantes=2004'!E82-1)*100</f>
        <v>11.023146243816084</v>
      </c>
      <c r="F61" s="33">
        <f>+('FBCF $ constantes=2004'!F83/'FBCF $ constantes=2004'!F82-1)*100</f>
        <v>-11.096423408442336</v>
      </c>
      <c r="G61" s="59">
        <f>+('FBCF $ constantes=2004'!G83/'FBCF $ constantes=2004'!G82-1)*100</f>
        <v>-2.4957214038969999</v>
      </c>
      <c r="H61" s="60">
        <f>+('FBCF $ constantes=2004'!H83/'FBCF $ constantes=2004'!H82-1)*100</f>
        <v>-6.484873605091579</v>
      </c>
      <c r="I61" s="60">
        <f>+('FBCF $ constantes=2004'!I83/'FBCF $ constantes=2004'!I82-1)*100</f>
        <v>-15.045009870581815</v>
      </c>
      <c r="J61" s="60">
        <f>+('FBCF $ constantes=2004'!J83/'FBCF $ constantes=2004'!J82-1)*100</f>
        <v>0.58692748229620673</v>
      </c>
      <c r="K61" s="65">
        <f>+('FBCF $ constantes=2004'!K83/'FBCF $ constantes=2004'!K82-1)*100</f>
        <v>-2.4443986616095148</v>
      </c>
      <c r="L61" s="60">
        <f>+('FBCF $ constantes=2004'!L83/'FBCF $ constantes=2004'!L82-1)*100</f>
        <v>-22.868141151430287</v>
      </c>
      <c r="M61" s="65">
        <f>+('FBCF $ constantes=2004'!M83/'FBCF $ constantes=2004'!M82-1)*100</f>
        <v>14.24572994714557</v>
      </c>
      <c r="N61" s="65">
        <f>+('FBCF $ constantes=2004'!N83/'FBCF $ constantes=2004'!N82-1)*100</f>
        <v>-16.934167151080725</v>
      </c>
      <c r="O61" s="60">
        <f>+('FBCF $ constantes=2004'!O83/'FBCF $ constantes=2004'!O82-1)*100</f>
        <v>4.7613341603161885</v>
      </c>
      <c r="P61" s="65">
        <f>+('FBCF $ constantes=2004'!P83/'FBCF $ constantes=2004'!P82-1)*100</f>
        <v>-35.368043070103759</v>
      </c>
      <c r="Q61" s="66">
        <f>+('FBCF $ constantes=2004'!Q83/'FBCF $ constantes=2004'!Q82-1)*100</f>
        <v>1.7939412986191616</v>
      </c>
      <c r="R61" s="65">
        <f>+('FBCF $ constantes=2004'!R83/'FBCF $ constantes=2004'!R82-1)*100</f>
        <v>13.7740292632196</v>
      </c>
      <c r="S61" s="65">
        <f>+('FBCF $ constantes=2004'!S83/'FBCF $ constantes=2004'!S82-1)*100</f>
        <v>0.60087398335135767</v>
      </c>
      <c r="T61" s="33">
        <f>+('FBCF $ constantes=2004'!T83/'FBCF $ constantes=2004'!T82-1)*100</f>
        <v>-4.3334745432148765</v>
      </c>
      <c r="U61" s="33">
        <f>+('FBCF $ constantes=2004'!U83/'FBCF $ constantes=2004'!U82-1)*100</f>
        <v>-0.37550134959064563</v>
      </c>
      <c r="V61" s="33">
        <f>+('FBCF $ constantes=2004'!V83/'FBCF $ constantes=2004'!V82-1)*100</f>
        <v>-209.97841428349969</v>
      </c>
      <c r="W61" s="33" t="str">
        <f>IFERROR(+('FBCF $ constantes=2004'!W83/'FBCF $ constantes=2004'!W82-1)*100,"")</f>
        <v/>
      </c>
      <c r="X61" s="33" t="str">
        <f>IFERROR(+('FBCF $ constantes=2004'!X83/'FBCF $ constantes=2004'!X82-1)*100,"")</f>
        <v/>
      </c>
    </row>
    <row r="62" spans="1:24" x14ac:dyDescent="0.2">
      <c r="A62" s="55" t="s">
        <v>143</v>
      </c>
      <c r="B62" s="146">
        <f>+('FBCF $ constantes=2004'!B84/'FBCF $ constantes=2004'!B83-1)*100</f>
        <v>14.228139265422367</v>
      </c>
      <c r="C62" s="146">
        <f>+('FBCF $ constantes=2004'!C84/'FBCF $ constantes=2004'!C83-1)*100</f>
        <v>8.751834646024248</v>
      </c>
      <c r="D62" s="146">
        <f>+('FBCF $ constantes=2004'!D84/'FBCF $ constantes=2004'!D83-1)*100</f>
        <v>13.013550748901604</v>
      </c>
      <c r="E62" s="146">
        <f>+('FBCF $ constantes=2004'!E84/'FBCF $ constantes=2004'!E83-1)*100</f>
        <v>8.162215632317471</v>
      </c>
      <c r="F62" s="146">
        <f>+('FBCF $ constantes=2004'!F84/'FBCF $ constantes=2004'!F83-1)*100</f>
        <v>6.7909404196659917</v>
      </c>
      <c r="G62" s="56">
        <f>+('FBCF $ constantes=2004'!G84/'FBCF $ constantes=2004'!G83-1)*100</f>
        <v>12.496728470764328</v>
      </c>
      <c r="H62" s="57">
        <f>+('FBCF $ constantes=2004'!H84/'FBCF $ constantes=2004'!H83-1)*100</f>
        <v>18.481873238288891</v>
      </c>
      <c r="I62" s="57">
        <f>+('FBCF $ constantes=2004'!I84/'FBCF $ constantes=2004'!I83-1)*100</f>
        <v>29.661592124302103</v>
      </c>
      <c r="J62" s="57">
        <f>+('FBCF $ constantes=2004'!J84/'FBCF $ constantes=2004'!J83-1)*100</f>
        <v>10.68128070244143</v>
      </c>
      <c r="K62" s="67">
        <f>+('FBCF $ constantes=2004'!K84/'FBCF $ constantes=2004'!K83-1)*100</f>
        <v>19.899352907843681</v>
      </c>
      <c r="L62" s="57">
        <f>+('FBCF $ constantes=2004'!L84/'FBCF $ constantes=2004'!L83-1)*100</f>
        <v>38.081025480459793</v>
      </c>
      <c r="M62" s="67">
        <f>+('FBCF $ constantes=2004'!M84/'FBCF $ constantes=2004'!M83-1)*100</f>
        <v>9.8681732061842276</v>
      </c>
      <c r="N62" s="67">
        <f>+('FBCF $ constantes=2004'!N84/'FBCF $ constantes=2004'!N83-1)*100</f>
        <v>14.176595862294562</v>
      </c>
      <c r="O62" s="57">
        <f>+('FBCF $ constantes=2004'!O84/'FBCF $ constantes=2004'!O83-1)*100</f>
        <v>13.967386408471816</v>
      </c>
      <c r="P62" s="67">
        <f>+('FBCF $ constantes=2004'!P84/'FBCF $ constantes=2004'!P83-1)*100</f>
        <v>14.464721557594462</v>
      </c>
      <c r="Q62" s="68">
        <f>+('FBCF $ constantes=2004'!Q84/'FBCF $ constantes=2004'!Q83-1)*100</f>
        <v>3.6585238600403303</v>
      </c>
      <c r="R62" s="67">
        <f>+('FBCF $ constantes=2004'!R84/'FBCF $ constantes=2004'!R83-1)*100</f>
        <v>14.53785683889417</v>
      </c>
      <c r="S62" s="67">
        <f>+('FBCF $ constantes=2004'!S84/'FBCF $ constantes=2004'!S83-1)*100</f>
        <v>-0.1999418912743578</v>
      </c>
      <c r="T62" s="146">
        <f>+('FBCF $ constantes=2004'!T84/'FBCF $ constantes=2004'!T83-1)*100</f>
        <v>11.59892250348733</v>
      </c>
      <c r="U62" s="146">
        <f>+('FBCF $ constantes=2004'!U84/'FBCF $ constantes=2004'!U83-1)*100</f>
        <v>13.013550748901604</v>
      </c>
      <c r="V62" s="146">
        <f>+('FBCF $ constantes=2004'!V84/'FBCF $ constantes=2004'!V83-1)*100</f>
        <v>-171.27467497591138</v>
      </c>
      <c r="W62" s="146" t="str">
        <f>IFERROR(+('FBCF $ constantes=2004'!W84/'FBCF $ constantes=2004'!W83-1)*100,"")</f>
        <v/>
      </c>
      <c r="X62" s="146" t="str">
        <f>IFERROR(+('FBCF $ constantes=2004'!X84/'FBCF $ constantes=2004'!X83-1)*100,"")</f>
        <v/>
      </c>
    </row>
    <row r="63" spans="1:24" x14ac:dyDescent="0.2">
      <c r="A63" s="10" t="s">
        <v>144</v>
      </c>
      <c r="B63" s="33">
        <f>+('FBCF $ constantes=2004'!B85/'FBCF $ constantes=2004'!B84-1)*100</f>
        <v>-7.3588291661717982</v>
      </c>
      <c r="C63" s="33">
        <f>+('FBCF $ constantes=2004'!C85/'FBCF $ constantes=2004'!C84-1)*100</f>
        <v>8.4613236697368421</v>
      </c>
      <c r="D63" s="33">
        <f>+('FBCF $ constantes=2004'!D85/'FBCF $ constantes=2004'!D84-1)*100</f>
        <v>-3.9823947384956648</v>
      </c>
      <c r="E63" s="33">
        <f>+('FBCF $ constantes=2004'!E85/'FBCF $ constantes=2004'!E84-1)*100</f>
        <v>-8.505722796168536</v>
      </c>
      <c r="F63" s="33">
        <f>+('FBCF $ constantes=2004'!F85/'FBCF $ constantes=2004'!F84-1)*100</f>
        <v>1.0650397439339265</v>
      </c>
      <c r="G63" s="59">
        <f>+('FBCF $ constantes=2004'!G85/'FBCF $ constantes=2004'!G84-1)*100</f>
        <v>8.5687308697004916</v>
      </c>
      <c r="H63" s="60">
        <f>+('FBCF $ constantes=2004'!H85/'FBCF $ constantes=2004'!H84-1)*100</f>
        <v>7.801744840520386</v>
      </c>
      <c r="I63" s="60">
        <f>+('FBCF $ constantes=2004'!I85/'FBCF $ constantes=2004'!I84-1)*100</f>
        <v>0.62066816852981432</v>
      </c>
      <c r="J63" s="60">
        <f>+('FBCF $ constantes=2004'!J85/'FBCF $ constantes=2004'!J84-1)*100</f>
        <v>13.67154678429805</v>
      </c>
      <c r="K63" s="65">
        <f>+('FBCF $ constantes=2004'!K85/'FBCF $ constantes=2004'!K84-1)*100</f>
        <v>9.6561841044693999</v>
      </c>
      <c r="L63" s="60">
        <f>+('FBCF $ constantes=2004'!L85/'FBCF $ constantes=2004'!L84-1)*100</f>
        <v>0.86490210990533001</v>
      </c>
      <c r="M63" s="65">
        <f>+('FBCF $ constantes=2004'!M85/'FBCF $ constantes=2004'!M84-1)*100</f>
        <v>15.75200908524781</v>
      </c>
      <c r="N63" s="65">
        <f>+('FBCF $ constantes=2004'!N85/'FBCF $ constantes=2004'!N84-1)*100</f>
        <v>1.8869911892088975</v>
      </c>
      <c r="O63" s="60">
        <f>+('FBCF $ constantes=2004'!O85/'FBCF $ constantes=2004'!O84-1)*100</f>
        <v>6.9078770296160386E-2</v>
      </c>
      <c r="P63" s="65">
        <f>+('FBCF $ constantes=2004'!P85/'FBCF $ constantes=2004'!P84-1)*100</f>
        <v>4.379763283394067</v>
      </c>
      <c r="Q63" s="66">
        <f>+('FBCF $ constantes=2004'!Q85/'FBCF $ constantes=2004'!Q84-1)*100</f>
        <v>9.4747019478893968</v>
      </c>
      <c r="R63" s="65">
        <f>+('FBCF $ constantes=2004'!R85/'FBCF $ constantes=2004'!R84-1)*100</f>
        <v>11.489111463867442</v>
      </c>
      <c r="S63" s="65">
        <f>+('FBCF $ constantes=2004'!S85/'FBCF $ constantes=2004'!S84-1)*100</f>
        <v>1.623663732293168</v>
      </c>
      <c r="T63" s="33">
        <f>+('FBCF $ constantes=2004'!T85/'FBCF $ constantes=2004'!T84-1)*100</f>
        <v>2.3817743326935314</v>
      </c>
      <c r="U63" s="33">
        <f>+('FBCF $ constantes=2004'!U85/'FBCF $ constantes=2004'!U84-1)*100</f>
        <v>-3.9823947384956648</v>
      </c>
      <c r="V63" s="33">
        <f>+('FBCF $ constantes=2004'!V85/'FBCF $ constantes=2004'!V84-1)*100</f>
        <v>-55.743363164050031</v>
      </c>
      <c r="W63" s="33" t="str">
        <f>IFERROR(+('FBCF $ constantes=2004'!W85/'FBCF $ constantes=2004'!W84-1)*100,"")</f>
        <v/>
      </c>
      <c r="X63" s="33" t="str">
        <f>IFERROR(+('FBCF $ constantes=2004'!X85/'FBCF $ constantes=2004'!X84-1)*100,"")</f>
        <v/>
      </c>
    </row>
    <row r="64" spans="1:24" x14ac:dyDescent="0.2">
      <c r="A64" s="55" t="s">
        <v>145</v>
      </c>
      <c r="B64" s="146">
        <f>+('FBCF $ constantes=2004'!B86/'FBCF $ constantes=2004'!B85-1)*100</f>
        <v>0.48154159234177207</v>
      </c>
      <c r="C64" s="146">
        <f>+('FBCF $ constantes=2004'!C86/'FBCF $ constantes=2004'!C85-1)*100</f>
        <v>-0.4806982741762833</v>
      </c>
      <c r="D64" s="146">
        <f>+('FBCF $ constantes=2004'!D86/'FBCF $ constantes=2004'!D85-1)*100</f>
        <v>0.2495592007997649</v>
      </c>
      <c r="E64" s="146">
        <f>+('FBCF $ constantes=2004'!E86/'FBCF $ constantes=2004'!E85-1)*100</f>
        <v>-4.2115133333268107</v>
      </c>
      <c r="F64" s="146">
        <f>+('FBCF $ constantes=2004'!F86/'FBCF $ constantes=2004'!F85-1)*100</f>
        <v>6.0096561438892859</v>
      </c>
      <c r="G64" s="56">
        <f>+('FBCF $ constantes=2004'!G86/'FBCF $ constantes=2004'!G85-1)*100</f>
        <v>0.94730068101700482</v>
      </c>
      <c r="H64" s="57">
        <f>+('FBCF $ constantes=2004'!H86/'FBCF $ constantes=2004'!H85-1)*100</f>
        <v>0.88227065773422986</v>
      </c>
      <c r="I64" s="57">
        <f>+('FBCF $ constantes=2004'!I86/'FBCF $ constantes=2004'!I85-1)*100</f>
        <v>4.4503244475985415</v>
      </c>
      <c r="J64" s="57">
        <f>+('FBCF $ constantes=2004'!J86/'FBCF $ constantes=2004'!J85-1)*100</f>
        <v>-1.6993991999700864</v>
      </c>
      <c r="K64" s="67">
        <f>+('FBCF $ constantes=2004'!K86/'FBCF $ constantes=2004'!K85-1)*100</f>
        <v>2.6776281562038262</v>
      </c>
      <c r="L64" s="57">
        <f>+('FBCF $ constantes=2004'!L86/'FBCF $ constantes=2004'!L85-1)*100</f>
        <v>7.0385976470665801</v>
      </c>
      <c r="M64" s="67">
        <f>+('FBCF $ constantes=2004'!M86/'FBCF $ constantes=2004'!M85-1)*100</f>
        <v>4.2663098531003918E-2</v>
      </c>
      <c r="N64" s="67">
        <f>+('FBCF $ constantes=2004'!N86/'FBCF $ constantes=2004'!N85-1)*100</f>
        <v>-5.2806897609852683</v>
      </c>
      <c r="O64" s="57">
        <f>+('FBCF $ constantes=2004'!O86/'FBCF $ constantes=2004'!O85-1)*100</f>
        <v>-1.44164080970407</v>
      </c>
      <c r="P64" s="67">
        <f>+('FBCF $ constantes=2004'!P86/'FBCF $ constantes=2004'!P85-1)*100</f>
        <v>-10.327498676827219</v>
      </c>
      <c r="Q64" s="68">
        <f>+('FBCF $ constantes=2004'!Q86/'FBCF $ constantes=2004'!Q85-1)*100</f>
        <v>2.7427707173392379</v>
      </c>
      <c r="R64" s="67">
        <f>+('FBCF $ constantes=2004'!R86/'FBCF $ constantes=2004'!R85-1)*100</f>
        <v>-10.20565096180156</v>
      </c>
      <c r="S64" s="67">
        <f>+('FBCF $ constantes=2004'!S86/'FBCF $ constantes=2004'!S85-1)*100</f>
        <v>3.368935009851759</v>
      </c>
      <c r="T64" s="146">
        <f>+('FBCF $ constantes=2004'!T86/'FBCF $ constantes=2004'!T85-1)*100</f>
        <v>-5.4761250212475465</v>
      </c>
      <c r="U64" s="146">
        <f>+('FBCF $ constantes=2004'!U86/'FBCF $ constantes=2004'!U85-1)*100</f>
        <v>0.2495592007997649</v>
      </c>
      <c r="V64" s="146">
        <f>+('FBCF $ constantes=2004'!V86/'FBCF $ constantes=2004'!V85-1)*100</f>
        <v>436.48850245970186</v>
      </c>
      <c r="W64" s="146" t="str">
        <f>IFERROR(+('FBCF $ constantes=2004'!W86/'FBCF $ constantes=2004'!W85-1)*100,"")</f>
        <v/>
      </c>
      <c r="X64" s="146" t="str">
        <f>IFERROR(+('FBCF $ constantes=2004'!X86/'FBCF $ constantes=2004'!X85-1)*100,"")</f>
        <v/>
      </c>
    </row>
    <row r="65" spans="1:24" x14ac:dyDescent="0.2">
      <c r="A65" s="10" t="s">
        <v>146</v>
      </c>
      <c r="B65" s="33">
        <f>+('FBCF $ constantes=2004'!B87/'FBCF $ constantes=2004'!B86-1)*100</f>
        <v>-2.3832214014303021</v>
      </c>
      <c r="C65" s="33">
        <f>+('FBCF $ constantes=2004'!C87/'FBCF $ constantes=2004'!C86-1)*100</f>
        <v>-1.1128040201506373</v>
      </c>
      <c r="D65" s="33">
        <f>+('FBCF $ constantes=2004'!D87/'FBCF $ constantes=2004'!D86-1)*100</f>
        <v>-2.0791728416755584</v>
      </c>
      <c r="E65" s="33">
        <f>+('FBCF $ constantes=2004'!E87/'FBCF $ constantes=2004'!E86-1)*100</f>
        <v>8.8178068436362231</v>
      </c>
      <c r="F65" s="33">
        <f>+('FBCF $ constantes=2004'!F87/'FBCF $ constantes=2004'!F86-1)*100</f>
        <v>-12.653726575090808</v>
      </c>
      <c r="G65" s="59">
        <f>+('FBCF $ constantes=2004'!G87/'FBCF $ constantes=2004'!G86-1)*100</f>
        <v>-6.0532121507382408</v>
      </c>
      <c r="H65" s="60">
        <f>+('FBCF $ constantes=2004'!H87/'FBCF $ constantes=2004'!H86-1)*100</f>
        <v>-7.5259149469131597</v>
      </c>
      <c r="I65" s="60">
        <f>+('FBCF $ constantes=2004'!I87/'FBCF $ constantes=2004'!I86-1)*100</f>
        <v>-15.420093843270221</v>
      </c>
      <c r="J65" s="60">
        <f>+('FBCF $ constantes=2004'!J87/'FBCF $ constantes=2004'!J86-1)*100</f>
        <v>-1.4567366452175934</v>
      </c>
      <c r="K65" s="65">
        <f>+('FBCF $ constantes=2004'!K87/'FBCF $ constantes=2004'!K86-1)*100</f>
        <v>-9.9426256251583958</v>
      </c>
      <c r="L65" s="60">
        <f>+('FBCF $ constantes=2004'!L87/'FBCF $ constantes=2004'!L86-1)*100</f>
        <v>-23.234117793338893</v>
      </c>
      <c r="M65" s="65">
        <f>+('FBCF $ constantes=2004'!M87/'FBCF $ constantes=2004'!M86-1)*100</f>
        <v>-1.3501023272386115</v>
      </c>
      <c r="N65" s="65">
        <f>+('FBCF $ constantes=2004'!N87/'FBCF $ constantes=2004'!N86-1)*100</f>
        <v>1.4669982359587941</v>
      </c>
      <c r="O65" s="60">
        <f>+('FBCF $ constantes=2004'!O87/'FBCF $ constantes=2004'!O86-1)*100</f>
        <v>3.8983324739760183</v>
      </c>
      <c r="P65" s="65">
        <f>+('FBCF $ constantes=2004'!P87/'FBCF $ constantes=2004'!P86-1)*100</f>
        <v>-2.0459524900968806</v>
      </c>
      <c r="Q65" s="66">
        <f>+('FBCF $ constantes=2004'!Q87/'FBCF $ constantes=2004'!Q86-1)*100</f>
        <v>-4.2277367412946187</v>
      </c>
      <c r="R65" s="65">
        <f>+('FBCF $ constantes=2004'!R87/'FBCF $ constantes=2004'!R86-1)*100</f>
        <v>-2.2501406846389016</v>
      </c>
      <c r="S65" s="65">
        <f>+('FBCF $ constantes=2004'!S87/'FBCF $ constantes=2004'!S86-1)*100</f>
        <v>-3.0535004183762315</v>
      </c>
      <c r="T65" s="33">
        <f>+('FBCF $ constantes=2004'!T87/'FBCF $ constantes=2004'!T86-1)*100</f>
        <v>-0.34459793597115818</v>
      </c>
      <c r="U65" s="33">
        <f>+('FBCF $ constantes=2004'!U87/'FBCF $ constantes=2004'!U86-1)*100</f>
        <v>-2.0791728416755584</v>
      </c>
      <c r="V65" s="33">
        <f>+('FBCF $ constantes=2004'!V87/'FBCF $ constantes=2004'!V86-1)*100</f>
        <v>-129.96500224259208</v>
      </c>
      <c r="W65" s="33" t="str">
        <f>IFERROR(+('FBCF $ constantes=2004'!W87/'FBCF $ constantes=2004'!W86-1)*100,"")</f>
        <v/>
      </c>
      <c r="X65" s="33" t="str">
        <f>IFERROR(+('FBCF $ constantes=2004'!X87/'FBCF $ constantes=2004'!X86-1)*100,"")</f>
        <v/>
      </c>
    </row>
    <row r="66" spans="1:24" x14ac:dyDescent="0.2">
      <c r="A66" s="55" t="s">
        <v>147</v>
      </c>
      <c r="B66" s="146">
        <f>+('FBCF $ constantes=2004'!B88/'FBCF $ constantes=2004'!B87-1)*100</f>
        <v>5.6698226978006749</v>
      </c>
      <c r="C66" s="146">
        <f>+('FBCF $ constantes=2004'!C88/'FBCF $ constantes=2004'!C87-1)*100</f>
        <v>-2.3536850760288996</v>
      </c>
      <c r="D66" s="146">
        <f>+('FBCF $ constantes=2004'!D88/'FBCF $ constantes=2004'!D87-1)*100</f>
        <v>3.7306084637915848</v>
      </c>
      <c r="E66" s="146">
        <f>+('FBCF $ constantes=2004'!E88/'FBCF $ constantes=2004'!E87-1)*100</f>
        <v>6.4282962675653366</v>
      </c>
      <c r="F66" s="146">
        <f>+('FBCF $ constantes=2004'!F88/'FBCF $ constantes=2004'!F87-1)*100</f>
        <v>6.0484650164854159</v>
      </c>
      <c r="G66" s="56">
        <f>+('FBCF $ constantes=2004'!G88/'FBCF $ constantes=2004'!G87-1)*100</f>
        <v>-0.42116463670701654</v>
      </c>
      <c r="H66" s="57">
        <f>+('FBCF $ constantes=2004'!H88/'FBCF $ constantes=2004'!H87-1)*100</f>
        <v>-0.57091714408620264</v>
      </c>
      <c r="I66" s="57">
        <f>+('FBCF $ constantes=2004'!I88/'FBCF $ constantes=2004'!I87-1)*100</f>
        <v>2.9043617463428761</v>
      </c>
      <c r="J66" s="57">
        <f>+('FBCF $ constantes=2004'!J88/'FBCF $ constantes=2004'!J87-1)*100</f>
        <v>-2.8641748075295959</v>
      </c>
      <c r="K66" s="67">
        <f>+('FBCF $ constantes=2004'!K88/'FBCF $ constantes=2004'!K87-1)*100</f>
        <v>2.5377500481435611</v>
      </c>
      <c r="L66" s="57">
        <f>+('FBCF $ constantes=2004'!L88/'FBCF $ constantes=2004'!L87-1)*100</f>
        <v>10.298916224454956</v>
      </c>
      <c r="M66" s="67">
        <f>+('FBCF $ constantes=2004'!M88/'FBCF $ constantes=2004'!M87-1)*100</f>
        <v>-1.3665714055627443</v>
      </c>
      <c r="N66" s="67">
        <f>+('FBCF $ constantes=2004'!N88/'FBCF $ constantes=2004'!N87-1)*100</f>
        <v>-10.83793785229955</v>
      </c>
      <c r="O66" s="57">
        <f>+('FBCF $ constantes=2004'!O88/'FBCF $ constantes=2004'!O87-1)*100</f>
        <v>-10.602942696348371</v>
      </c>
      <c r="P66" s="67">
        <f>+('FBCF $ constantes=2004'!P88/'FBCF $ constantes=2004'!P87-1)*100</f>
        <v>-11.198078792380128</v>
      </c>
      <c r="Q66" s="68">
        <f>+('FBCF $ constantes=2004'!Q88/'FBCF $ constantes=2004'!Q87-1)*100</f>
        <v>-1.9158731196854184</v>
      </c>
      <c r="R66" s="67">
        <f>+('FBCF $ constantes=2004'!R88/'FBCF $ constantes=2004'!R87-1)*100</f>
        <v>12.049137453484594</v>
      </c>
      <c r="S66" s="67">
        <f>+('FBCF $ constantes=2004'!S88/'FBCF $ constantes=2004'!S87-1)*100</f>
        <v>1.492627861062501</v>
      </c>
      <c r="T66" s="146">
        <f>+('FBCF $ constantes=2004'!T88/'FBCF $ constantes=2004'!T87-1)*100</f>
        <v>-4.9771042796994518</v>
      </c>
      <c r="U66" s="146">
        <f>+('FBCF $ constantes=2004'!U88/'FBCF $ constantes=2004'!U87-1)*100</f>
        <v>3.7306084637915848</v>
      </c>
      <c r="V66" s="146">
        <f>+('FBCF $ constantes=2004'!V88/'FBCF $ constantes=2004'!V87-1)*100</f>
        <v>-16.330810794842442</v>
      </c>
      <c r="W66" s="146" t="str">
        <f>IFERROR(+('FBCF $ constantes=2004'!W88/'FBCF $ constantes=2004'!W87-1)*100,"")</f>
        <v/>
      </c>
      <c r="X66" s="146" t="str">
        <f>IFERROR(+('FBCF $ constantes=2004'!X88/'FBCF $ constantes=2004'!X87-1)*100,"")</f>
        <v/>
      </c>
    </row>
    <row r="67" spans="1:24" x14ac:dyDescent="0.2">
      <c r="A67" s="10" t="s">
        <v>148</v>
      </c>
      <c r="B67" s="33">
        <f>+('FBCF $ constantes=2004'!B89/'FBCF $ constantes=2004'!B88-1)*100</f>
        <v>-6.8671090505786907</v>
      </c>
      <c r="C67" s="33">
        <f>+('FBCF $ constantes=2004'!C89/'FBCF $ constantes=2004'!C88-1)*100</f>
        <v>-6.0901372162789684</v>
      </c>
      <c r="D67" s="33">
        <f>+('FBCF $ constantes=2004'!D89/'FBCF $ constantes=2004'!D88-1)*100</f>
        <v>-6.6903361366620668</v>
      </c>
      <c r="E67" s="33">
        <f>+('FBCF $ constantes=2004'!E89/'FBCF $ constantes=2004'!E88-1)*100</f>
        <v>-12.76892318875149</v>
      </c>
      <c r="F67" s="33">
        <f>+('FBCF $ constantes=2004'!F89/'FBCF $ constantes=2004'!F88-1)*100</f>
        <v>-0.71769875784097881</v>
      </c>
      <c r="G67" s="59">
        <f>+('FBCF $ constantes=2004'!G89/'FBCF $ constantes=2004'!G88-1)*100</f>
        <v>-6.3252046073857704</v>
      </c>
      <c r="H67" s="60">
        <f>+('FBCF $ constantes=2004'!H89/'FBCF $ constantes=2004'!H88-1)*100</f>
        <v>-13.253437706825565</v>
      </c>
      <c r="I67" s="60">
        <f>+('FBCF $ constantes=2004'!I89/'FBCF $ constantes=2004'!I88-1)*100</f>
        <v>-18.459925632462138</v>
      </c>
      <c r="J67" s="60">
        <f>+('FBCF $ constantes=2004'!J89/'FBCF $ constantes=2004'!J88-1)*100</f>
        <v>-9.6137643795248913</v>
      </c>
      <c r="K67" s="65">
        <f>+('FBCF $ constantes=2004'!K89/'FBCF $ constantes=2004'!K88-1)*100</f>
        <v>-9.5019649358556784</v>
      </c>
      <c r="L67" s="60">
        <f>+('FBCF $ constantes=2004'!L89/'FBCF $ constantes=2004'!L88-1)*100</f>
        <v>-12.808504245019547</v>
      </c>
      <c r="M67" s="65">
        <f>+('FBCF $ constantes=2004'!M89/'FBCF $ constantes=2004'!M88-1)*100</f>
        <v>-7.6418516693355754</v>
      </c>
      <c r="N67" s="65">
        <f>+('FBCF $ constantes=2004'!N89/'FBCF $ constantes=2004'!N88-1)*100</f>
        <v>-27.502152253080283</v>
      </c>
      <c r="O67" s="60">
        <f>+('FBCF $ constantes=2004'!O89/'FBCF $ constantes=2004'!O88-1)*100</f>
        <v>-31.196786020552693</v>
      </c>
      <c r="P67" s="65">
        <f>+('FBCF $ constantes=2004'!P89/'FBCF $ constantes=2004'!P88-1)*100</f>
        <v>-21.802008077571188</v>
      </c>
      <c r="Q67" s="66">
        <f>+('FBCF $ constantes=2004'!Q89/'FBCF $ constantes=2004'!Q88-1)*100</f>
        <v>2.2441107664300741</v>
      </c>
      <c r="R67" s="65">
        <f>+('FBCF $ constantes=2004'!R89/'FBCF $ constantes=2004'!R88-1)*100</f>
        <v>-1.6458377037918637</v>
      </c>
      <c r="S67" s="65">
        <f>+('FBCF $ constantes=2004'!S89/'FBCF $ constantes=2004'!S88-1)*100</f>
        <v>149.49356757058015</v>
      </c>
      <c r="T67" s="33">
        <f>+('FBCF $ constantes=2004'!T89/'FBCF $ constantes=2004'!T88-1)*100</f>
        <v>4.899763024936199</v>
      </c>
      <c r="U67" s="33">
        <f>+('FBCF $ constantes=2004'!U89/'FBCF $ constantes=2004'!U88-1)*100</f>
        <v>-6.6903361366620668</v>
      </c>
      <c r="V67" s="33">
        <f>+('FBCF $ constantes=2004'!V89/'FBCF $ constantes=2004'!V88-1)*100</f>
        <v>-176.56698075600687</v>
      </c>
      <c r="W67" s="33" t="str">
        <f>IFERROR(+('FBCF $ constantes=2004'!W89/'FBCF $ constantes=2004'!W88-1)*100,"")</f>
        <v/>
      </c>
      <c r="X67" s="33" t="str">
        <f>IFERROR(+('FBCF $ constantes=2004'!X89/'FBCF $ constantes=2004'!X88-1)*100,"")</f>
        <v/>
      </c>
    </row>
    <row r="68" spans="1:24" x14ac:dyDescent="0.2">
      <c r="A68" s="55" t="s">
        <v>149</v>
      </c>
      <c r="B68" s="146">
        <f>+('FBCF $ constantes=2004'!B90/'FBCF $ constantes=2004'!B89-1)*100</f>
        <v>-2.5062381052330163</v>
      </c>
      <c r="C68" s="146">
        <f>+('FBCF $ constantes=2004'!C90/'FBCF $ constantes=2004'!C89-1)*100</f>
        <v>-16.946950141196805</v>
      </c>
      <c r="D68" s="146">
        <f>+('FBCF $ constantes=2004'!D90/'FBCF $ constantes=2004'!D89-1)*100</f>
        <v>-5.8128531241672938</v>
      </c>
      <c r="E68" s="146">
        <f>+('FBCF $ constantes=2004'!E90/'FBCF $ constantes=2004'!E89-1)*100</f>
        <v>-12.088274768693964</v>
      </c>
      <c r="F68" s="146">
        <f>+('FBCF $ constantes=2004'!F90/'FBCF $ constantes=2004'!F89-1)*100</f>
        <v>4.4263000804311003</v>
      </c>
      <c r="G68" s="56">
        <f>+('FBCF $ constantes=2004'!G90/'FBCF $ constantes=2004'!G89-1)*100</f>
        <v>-14.484541643776861</v>
      </c>
      <c r="H68" s="57">
        <f>+('FBCF $ constantes=2004'!H90/'FBCF $ constantes=2004'!H89-1)*100</f>
        <v>-18.173516713910242</v>
      </c>
      <c r="I68" s="57">
        <f>+('FBCF $ constantes=2004'!I90/'FBCF $ constantes=2004'!I89-1)*100</f>
        <v>-10.509793240667465</v>
      </c>
      <c r="J68" s="57">
        <f>+('FBCF $ constantes=2004'!J90/'FBCF $ constantes=2004'!J89-1)*100</f>
        <v>-23.006621044228147</v>
      </c>
      <c r="K68" s="67">
        <f>+('FBCF $ constantes=2004'!K90/'FBCF $ constantes=2004'!K89-1)*100</f>
        <v>-17.407478975112213</v>
      </c>
      <c r="L68" s="57">
        <f>+('FBCF $ constantes=2004'!L90/'FBCF $ constantes=2004'!L89-1)*100</f>
        <v>-10.73831979294113</v>
      </c>
      <c r="M68" s="67">
        <f>+('FBCF $ constantes=2004'!M90/'FBCF $ constantes=2004'!M89-1)*100</f>
        <v>-20.949374072653303</v>
      </c>
      <c r="N68" s="67">
        <f>+('FBCF $ constantes=2004'!N90/'FBCF $ constantes=2004'!N89-1)*100</f>
        <v>-21.805451894282058</v>
      </c>
      <c r="O68" s="57">
        <f>+('FBCF $ constantes=2004'!O90/'FBCF $ constantes=2004'!O89-1)*100</f>
        <v>-9.8571035283783743</v>
      </c>
      <c r="P68" s="67">
        <f>+('FBCF $ constantes=2004'!P90/'FBCF $ constantes=2004'!P89-1)*100</f>
        <v>-38.024876628954985</v>
      </c>
      <c r="Q68" s="68">
        <f>+('FBCF $ constantes=2004'!Q90/'FBCF $ constantes=2004'!Q89-1)*100</f>
        <v>-9.9160829467028542</v>
      </c>
      <c r="R68" s="67">
        <f>+('FBCF $ constantes=2004'!R90/'FBCF $ constantes=2004'!R89-1)*100</f>
        <v>-13.321157015166651</v>
      </c>
      <c r="S68" s="67">
        <f>+('FBCF $ constantes=2004'!S90/'FBCF $ constantes=2004'!S89-1)*100</f>
        <v>-7.4056509789667597</v>
      </c>
      <c r="T68" s="146">
        <f>+('FBCF $ constantes=2004'!T90/'FBCF $ constantes=2004'!T89-1)*100</f>
        <v>11.367307379208725</v>
      </c>
      <c r="U68" s="146">
        <f>+('FBCF $ constantes=2004'!U90/'FBCF $ constantes=2004'!U89-1)*100</f>
        <v>-5.8128531241672938</v>
      </c>
      <c r="V68" s="146">
        <f>+('FBCF $ constantes=2004'!V90/'FBCF $ constantes=2004'!V89-1)*100</f>
        <v>155.96246882337036</v>
      </c>
      <c r="W68" s="146" t="str">
        <f>IFERROR(+('FBCF $ constantes=2004'!W90/'FBCF $ constantes=2004'!W89-1)*100,"")</f>
        <v/>
      </c>
      <c r="X68" s="146" t="str">
        <f>IFERROR(+('FBCF $ constantes=2004'!X90/'FBCF $ constantes=2004'!X89-1)*100,"")</f>
        <v/>
      </c>
    </row>
    <row r="69" spans="1:24" x14ac:dyDescent="0.2">
      <c r="A69" s="10" t="s">
        <v>150</v>
      </c>
      <c r="B69" s="33">
        <f>+('FBCF $ constantes=2004'!B91/'FBCF $ constantes=2004'!B90-1)*100</f>
        <v>-1.8870992444576906</v>
      </c>
      <c r="C69" s="33">
        <f>+('FBCF $ constantes=2004'!C91/'FBCF $ constantes=2004'!C90-1)*100</f>
        <v>-1.6467595976970117</v>
      </c>
      <c r="D69" s="33">
        <f>+('FBCF $ constantes=2004'!D91/'FBCF $ constantes=2004'!D90-1)*100</f>
        <v>-1.8385721388625598</v>
      </c>
      <c r="E69" s="33">
        <f>+('FBCF $ constantes=2004'!E91/'FBCF $ constantes=2004'!E90-1)*100</f>
        <v>11.772744920735567</v>
      </c>
      <c r="F69" s="33">
        <f>+('FBCF $ constantes=2004'!F91/'FBCF $ constantes=2004'!F90-1)*100</f>
        <v>-13.098799305282471</v>
      </c>
      <c r="G69" s="59">
        <f>+('FBCF $ constantes=2004'!G91/'FBCF $ constantes=2004'!G90-1)*100</f>
        <v>-6.0095444193266285</v>
      </c>
      <c r="H69" s="60">
        <f>+('FBCF $ constantes=2004'!H91/'FBCF $ constantes=2004'!H90-1)*100</f>
        <v>-10.755198687695444</v>
      </c>
      <c r="I69" s="60">
        <f>+('FBCF $ constantes=2004'!I91/'FBCF $ constantes=2004'!I90-1)*100</f>
        <v>-23.316640088970765</v>
      </c>
      <c r="J69" s="60">
        <f>+('FBCF $ constantes=2004'!J91/'FBCF $ constantes=2004'!J90-1)*100</f>
        <v>-1.5475667032288309</v>
      </c>
      <c r="K69" s="65">
        <f>+('FBCF $ constantes=2004'!K91/'FBCF $ constantes=2004'!K90-1)*100</f>
        <v>-10.886623139534423</v>
      </c>
      <c r="L69" s="60">
        <f>+('FBCF $ constantes=2004'!L91/'FBCF $ constantes=2004'!L90-1)*100</f>
        <v>-27.475731424429817</v>
      </c>
      <c r="M69" s="65">
        <f>+('FBCF $ constantes=2004'!M91/'FBCF $ constantes=2004'!M90-1)*100</f>
        <v>-0.93835695201398561</v>
      </c>
      <c r="N69" s="65">
        <f>+('FBCF $ constantes=2004'!N91/'FBCF $ constantes=2004'!N90-1)*100</f>
        <v>-10.097043443591701</v>
      </c>
      <c r="O69" s="60">
        <f>+('FBCF $ constantes=2004'!O91/'FBCF $ constantes=2004'!O90-1)*100</f>
        <v>-11.554073193576642</v>
      </c>
      <c r="P69" s="65">
        <f>+('FBCF $ constantes=2004'!P91/'FBCF $ constantes=2004'!P90-1)*100</f>
        <v>-7.2202406057962465</v>
      </c>
      <c r="Q69" s="66">
        <f>+('FBCF $ constantes=2004'!Q91/'FBCF $ constantes=2004'!Q90-1)*100</f>
        <v>-4.737507267339458E-2</v>
      </c>
      <c r="R69" s="65">
        <f>+('FBCF $ constantes=2004'!R91/'FBCF $ constantes=2004'!R90-1)*100</f>
        <v>1.4782466702866426</v>
      </c>
      <c r="S69" s="65">
        <f>+('FBCF $ constantes=2004'!S91/'FBCF $ constantes=2004'!S90-1)*100</f>
        <v>-56.755041390731762</v>
      </c>
      <c r="T69" s="33">
        <f>+('FBCF $ constantes=2004'!T91/'FBCF $ constantes=2004'!T90-1)*100</f>
        <v>-9.2715917675976307</v>
      </c>
      <c r="U69" s="33">
        <f>+('FBCF $ constantes=2004'!U91/'FBCF $ constantes=2004'!U90-1)*100</f>
        <v>-1.8385721388625598</v>
      </c>
      <c r="V69" s="33">
        <f>+('FBCF $ constantes=2004'!V91/'FBCF $ constantes=2004'!V90-1)*100</f>
        <v>-214.93817816479219</v>
      </c>
      <c r="W69" s="33" t="str">
        <f>IFERROR(+('FBCF $ constantes=2004'!W91/'FBCF $ constantes=2004'!W90-1)*100,"")</f>
        <v/>
      </c>
      <c r="X69" s="33" t="str">
        <f>IFERROR(+('FBCF $ constantes=2004'!X91/'FBCF $ constantes=2004'!X90-1)*100,"")</f>
        <v/>
      </c>
    </row>
    <row r="70" spans="1:24" x14ac:dyDescent="0.2">
      <c r="A70" s="55" t="s">
        <v>151</v>
      </c>
      <c r="B70" s="146">
        <f>+('FBCF $ constantes=2004'!B92/'FBCF $ constantes=2004'!B91-1)*100</f>
        <v>12.906196783565571</v>
      </c>
      <c r="C70" s="146">
        <f>+('FBCF $ constantes=2004'!C92/'FBCF $ constantes=2004'!C91-1)*100</f>
        <v>1.3304284060039029</v>
      </c>
      <c r="D70" s="146">
        <f>+('FBCF $ constantes=2004'!D92/'FBCF $ constantes=2004'!D91-1)*100</f>
        <v>10.564360102294934</v>
      </c>
      <c r="E70" s="146">
        <f>+('FBCF $ constantes=2004'!E92/'FBCF $ constantes=2004'!E91-1)*100</f>
        <v>9.1765569721146569</v>
      </c>
      <c r="F70" s="146">
        <f>+('FBCF $ constantes=2004'!F92/'FBCF $ constantes=2004'!F91-1)*100</f>
        <v>6.168977747798543</v>
      </c>
      <c r="G70" s="56">
        <f>+('FBCF $ constantes=2004'!G92/'FBCF $ constantes=2004'!G91-1)*100</f>
        <v>8.2359058116953534</v>
      </c>
      <c r="H70" s="57">
        <f>+('FBCF $ constantes=2004'!H92/'FBCF $ constantes=2004'!H91-1)*100</f>
        <v>12.945559635931158</v>
      </c>
      <c r="I70" s="57">
        <f>+('FBCF $ constantes=2004'!I92/'FBCF $ constantes=2004'!I91-1)*100</f>
        <v>26.834411813796599</v>
      </c>
      <c r="J70" s="57">
        <f>+('FBCF $ constantes=2004'!J92/'FBCF $ constantes=2004'!J91-1)*100</f>
        <v>5.0159919456850943</v>
      </c>
      <c r="K70" s="67">
        <f>+('FBCF $ constantes=2004'!K92/'FBCF $ constantes=2004'!K91-1)*100</f>
        <v>15.221983372908475</v>
      </c>
      <c r="L70" s="57">
        <f>+('FBCF $ constantes=2004'!L92/'FBCF $ constantes=2004'!L91-1)*100</f>
        <v>37.163948072795193</v>
      </c>
      <c r="M70" s="67">
        <f>+('FBCF $ constantes=2004'!M92/'FBCF $ constantes=2004'!M91-1)*100</f>
        <v>5.5886254221942488</v>
      </c>
      <c r="N70" s="67">
        <f>+('FBCF $ constantes=2004'!N92/'FBCF $ constantes=2004'!N91-1)*100</f>
        <v>1.6456699391764085</v>
      </c>
      <c r="O70" s="57">
        <f>+('FBCF $ constantes=2004'!O92/'FBCF $ constantes=2004'!O91-1)*100</f>
        <v>2.8797527902490794</v>
      </c>
      <c r="P70" s="67">
        <f>+('FBCF $ constantes=2004'!P92/'FBCF $ constantes=2004'!P91-1)*100</f>
        <v>-0.67712350532446175</v>
      </c>
      <c r="Q70" s="68">
        <f>+('FBCF $ constantes=2004'!Q92/'FBCF $ constantes=2004'!Q91-1)*100</f>
        <v>0.8052543639601728</v>
      </c>
      <c r="R70" s="67">
        <f>+('FBCF $ constantes=2004'!R92/'FBCF $ constantes=2004'!R91-1)*100</f>
        <v>24.534425346766596</v>
      </c>
      <c r="S70" s="67">
        <f>+('FBCF $ constantes=2004'!S92/'FBCF $ constantes=2004'!S91-1)*100</f>
        <v>2.8258504095919568</v>
      </c>
      <c r="T70" s="146">
        <f>+('FBCF $ constantes=2004'!T92/'FBCF $ constantes=2004'!T91-1)*100</f>
        <v>9.1722385899435821</v>
      </c>
      <c r="U70" s="146">
        <f>+('FBCF $ constantes=2004'!U92/'FBCF $ constantes=2004'!U91-1)*100</f>
        <v>10.564360102294934</v>
      </c>
      <c r="V70" s="146">
        <f>+('FBCF $ constantes=2004'!V92/'FBCF $ constantes=2004'!V91-1)*100</f>
        <v>-76.840737685057007</v>
      </c>
      <c r="W70" s="146" t="str">
        <f>IFERROR(+('FBCF $ constantes=2004'!W92/'FBCF $ constantes=2004'!W91-1)*100,"")</f>
        <v/>
      </c>
      <c r="X70" s="146" t="str">
        <f>IFERROR(+('FBCF $ constantes=2004'!X92/'FBCF $ constantes=2004'!X91-1)*100,"")</f>
        <v/>
      </c>
    </row>
    <row r="71" spans="1:24" x14ac:dyDescent="0.2">
      <c r="A71" s="10" t="s">
        <v>152</v>
      </c>
      <c r="B71" s="33">
        <f>+('FBCF $ constantes=2004'!B93/'FBCF $ constantes=2004'!B92-1)*100</f>
        <v>-9.0296575369996024</v>
      </c>
      <c r="C71" s="33">
        <f>+('FBCF $ constantes=2004'!C93/'FBCF $ constantes=2004'!C92-1)*100</f>
        <v>3.0873012762141716</v>
      </c>
      <c r="D71" s="33">
        <f>+('FBCF $ constantes=2004'!D93/'FBCF $ constantes=2004'!D92-1)*100</f>
        <v>-6.7830607694535967</v>
      </c>
      <c r="E71" s="33">
        <f>+('FBCF $ constantes=2004'!E93/'FBCF $ constantes=2004'!E92-1)*100</f>
        <v>-12.75913867650913</v>
      </c>
      <c r="F71" s="33">
        <f>+('FBCF $ constantes=2004'!F93/'FBCF $ constantes=2004'!F92-1)*100</f>
        <v>-5.0497112011087752</v>
      </c>
      <c r="G71" s="59">
        <f>+('FBCF $ constantes=2004'!G93/'FBCF $ constantes=2004'!G92-1)*100</f>
        <v>3.3580350092125011</v>
      </c>
      <c r="H71" s="60">
        <f>+('FBCF $ constantes=2004'!H93/'FBCF $ constantes=2004'!H92-1)*100</f>
        <v>1.6202806319670193</v>
      </c>
      <c r="I71" s="60">
        <f>+('FBCF $ constantes=2004'!I93/'FBCF $ constantes=2004'!I92-1)*100</f>
        <v>4.4597455998217628</v>
      </c>
      <c r="J71" s="60">
        <f>+('FBCF $ constantes=2004'!J93/'FBCF $ constantes=2004'!J92-1)*100</f>
        <v>-0.33766816563171043</v>
      </c>
      <c r="K71" s="65">
        <f>+('FBCF $ constantes=2004'!K93/'FBCF $ constantes=2004'!K92-1)*100</f>
        <v>0.84773479530799722</v>
      </c>
      <c r="L71" s="60">
        <f>+('FBCF $ constantes=2004'!L93/'FBCF $ constantes=2004'!L92-1)*100</f>
        <v>0.64781732803500525</v>
      </c>
      <c r="M71" s="65">
        <f>+('FBCF $ constantes=2004'!M93/'FBCF $ constantes=2004'!M92-1)*100</f>
        <v>0.96175341206796716</v>
      </c>
      <c r="N71" s="65">
        <f>+('FBCF $ constantes=2004'!N93/'FBCF $ constantes=2004'!N92-1)*100</f>
        <v>5.9673024419561349</v>
      </c>
      <c r="O71" s="60">
        <f>+('FBCF $ constantes=2004'!O93/'FBCF $ constantes=2004'!O92-1)*100</f>
        <v>16.245678225424086</v>
      </c>
      <c r="P71" s="65">
        <f>+('FBCF $ constantes=2004'!P93/'FBCF $ constantes=2004'!P92-1)*100</f>
        <v>-14.071482727649132</v>
      </c>
      <c r="Q71" s="66">
        <f>+('FBCF $ constantes=2004'!Q93/'FBCF $ constantes=2004'!Q92-1)*100</f>
        <v>5.1276804599122983</v>
      </c>
      <c r="R71" s="65">
        <f>+('FBCF $ constantes=2004'!R93/'FBCF $ constantes=2004'!R92-1)*100</f>
        <v>-2.4191358740528135</v>
      </c>
      <c r="S71" s="65">
        <f>+('FBCF $ constantes=2004'!S93/'FBCF $ constantes=2004'!S92-1)*100</f>
        <v>126.1281858597624</v>
      </c>
      <c r="T71" s="33">
        <f>+('FBCF $ constantes=2004'!T93/'FBCF $ constantes=2004'!T92-1)*100</f>
        <v>4.458216222960476</v>
      </c>
      <c r="U71" s="33">
        <f>+('FBCF $ constantes=2004'!U93/'FBCF $ constantes=2004'!U92-1)*100</f>
        <v>-6.7830607694535967</v>
      </c>
      <c r="V71" s="33">
        <f>+('FBCF $ constantes=2004'!V93/'FBCF $ constantes=2004'!V92-1)*100</f>
        <v>-30.485774070929128</v>
      </c>
      <c r="W71" s="33" t="str">
        <f>IFERROR(+('FBCF $ constantes=2004'!W93/'FBCF $ constantes=2004'!W92-1)*100,"")</f>
        <v/>
      </c>
      <c r="X71" s="33" t="str">
        <f>IFERROR(+('FBCF $ constantes=2004'!X93/'FBCF $ constantes=2004'!X92-1)*100,"")</f>
        <v/>
      </c>
    </row>
    <row r="72" spans="1:24" x14ac:dyDescent="0.2">
      <c r="A72" s="55" t="s">
        <v>153</v>
      </c>
      <c r="B72" s="146">
        <f>+('FBCF $ constantes=2004'!B94/'FBCF $ constantes=2004'!B93-1)*100</f>
        <v>-1.8335637307536512</v>
      </c>
      <c r="C72" s="146">
        <f>+('FBCF $ constantes=2004'!C94/'FBCF $ constantes=2004'!C93-1)*100</f>
        <v>-12.947666002824986</v>
      </c>
      <c r="D72" s="146">
        <f>+('FBCF $ constantes=2004'!D94/'FBCF $ constantes=2004'!D93-1)*100</f>
        <v>-4.1124162426519622</v>
      </c>
      <c r="E72" s="146">
        <f>+('FBCF $ constantes=2004'!E94/'FBCF $ constantes=2004'!E93-1)*100</f>
        <v>-8.1137158179996671</v>
      </c>
      <c r="F72" s="146">
        <f>+('FBCF $ constantes=2004'!F94/'FBCF $ constantes=2004'!F93-1)*100</f>
        <v>4.8792983262553546</v>
      </c>
      <c r="G72" s="56">
        <f>+('FBCF $ constantes=2004'!G94/'FBCF $ constantes=2004'!G93-1)*100</f>
        <v>-12.742476858358732</v>
      </c>
      <c r="H72" s="57">
        <f>+('FBCF $ constantes=2004'!H94/'FBCF $ constantes=2004'!H93-1)*100</f>
        <v>-12.611348228818375</v>
      </c>
      <c r="I72" s="57">
        <f>+('FBCF $ constantes=2004'!I94/'FBCF $ constantes=2004'!I93-1)*100</f>
        <v>-5.2441936130133708</v>
      </c>
      <c r="J72" s="57">
        <f>+('FBCF $ constantes=2004'!J94/'FBCF $ constantes=2004'!J93-1)*100</f>
        <v>-17.935893446566443</v>
      </c>
      <c r="K72" s="67">
        <f>+('FBCF $ constantes=2004'!K94/'FBCF $ constantes=2004'!K93-1)*100</f>
        <v>-13.182193815313569</v>
      </c>
      <c r="L72" s="57">
        <f>+('FBCF $ constantes=2004'!L94/'FBCF $ constantes=2004'!L93-1)*100</f>
        <v>-0.10501586400952778</v>
      </c>
      <c r="M72" s="67">
        <f>+('FBCF $ constantes=2004'!M94/'FBCF $ constantes=2004'!M93-1)*100</f>
        <v>-20.617289074357071</v>
      </c>
      <c r="N72" s="67">
        <f>+('FBCF $ constantes=2004'!N94/'FBCF $ constantes=2004'!N93-1)*100</f>
        <v>-9.5544535269053483</v>
      </c>
      <c r="O72" s="57">
        <f>+('FBCF $ constantes=2004'!O94/'FBCF $ constantes=2004'!O93-1)*100</f>
        <v>-19.001722026517232</v>
      </c>
      <c r="P72" s="67">
        <f>+('FBCF $ constantes=2004'!P94/'FBCF $ constantes=2004'!P93-1)*100</f>
        <v>15.362368715982466</v>
      </c>
      <c r="Q72" s="68">
        <f>+('FBCF $ constantes=2004'!Q94/'FBCF $ constantes=2004'!Q93-1)*100</f>
        <v>-10.927512352277713</v>
      </c>
      <c r="R72" s="67">
        <f>+('FBCF $ constantes=2004'!R94/'FBCF $ constantes=2004'!R93-1)*100</f>
        <v>-25.000546787648492</v>
      </c>
      <c r="S72" s="67">
        <f>+('FBCF $ constantes=2004'!S94/'FBCF $ constantes=2004'!S93-1)*100</f>
        <v>-8.6942650586040671</v>
      </c>
      <c r="T72" s="146">
        <f>+('FBCF $ constantes=2004'!T94/'FBCF $ constantes=2004'!T93-1)*100</f>
        <v>4.2532766834836089</v>
      </c>
      <c r="U72" s="146">
        <f>+('FBCF $ constantes=2004'!U94/'FBCF $ constantes=2004'!U93-1)*100</f>
        <v>-4.1124162426519622</v>
      </c>
      <c r="V72" s="146">
        <f>+('FBCF $ constantes=2004'!V94/'FBCF $ constantes=2004'!V93-1)*100</f>
        <v>-322.01435323537993</v>
      </c>
      <c r="W72" s="146" t="str">
        <f>IFERROR(+('FBCF $ constantes=2004'!W94/'FBCF $ constantes=2004'!W93-1)*100,"")</f>
        <v/>
      </c>
      <c r="X72" s="146">
        <f>IFERROR(+('FBCF $ constantes=2004'!X94/'FBCF $ constantes=2004'!X93-1)*100,"")</f>
        <v>557.84214373994394</v>
      </c>
    </row>
    <row r="73" spans="1:24" x14ac:dyDescent="0.2">
      <c r="A73" s="10" t="s">
        <v>154</v>
      </c>
      <c r="B73" s="33">
        <f>+('FBCF $ constantes=2004'!B95/'FBCF $ constantes=2004'!B94-1)*100</f>
        <v>-5.8048915675880881</v>
      </c>
      <c r="C73" s="33">
        <f>+('FBCF $ constantes=2004'!C95/'FBCF $ constantes=2004'!C94-1)*100</f>
        <v>-3.6537565334942901</v>
      </c>
      <c r="D73" s="33">
        <f>+('FBCF $ constantes=2004'!D95/'FBCF $ constantes=2004'!D94-1)*100</f>
        <v>-5.4044607005462098</v>
      </c>
      <c r="E73" s="33">
        <f>+('FBCF $ constantes=2004'!E95/'FBCF $ constantes=2004'!E94-1)*100</f>
        <v>6.6717216428484383</v>
      </c>
      <c r="F73" s="33">
        <f>+('FBCF $ constantes=2004'!F95/'FBCF $ constantes=2004'!F94-1)*100</f>
        <v>-5.6523826780358721</v>
      </c>
      <c r="G73" s="59">
        <f>+('FBCF $ constantes=2004'!G95/'FBCF $ constantes=2004'!G94-1)*100</f>
        <v>-16.172027727056349</v>
      </c>
      <c r="H73" s="60">
        <f>+('FBCF $ constantes=2004'!H95/'FBCF $ constantes=2004'!H94-1)*100</f>
        <v>-13.670593213926496</v>
      </c>
      <c r="I73" s="60">
        <f>+('FBCF $ constantes=2004'!I95/'FBCF $ constantes=2004'!I94-1)*100</f>
        <v>-26.964204009965307</v>
      </c>
      <c r="J73" s="60">
        <f>+('FBCF $ constantes=2004'!J95/'FBCF $ constantes=2004'!J94-1)*100</f>
        <v>-2.5768456131702977</v>
      </c>
      <c r="K73" s="65">
        <f>+('FBCF $ constantes=2004'!K95/'FBCF $ constantes=2004'!K94-1)*100</f>
        <v>-14.382267568859186</v>
      </c>
      <c r="L73" s="60">
        <f>+('FBCF $ constantes=2004'!L95/'FBCF $ constantes=2004'!L94-1)*100</f>
        <v>-31.725737237987651</v>
      </c>
      <c r="M73" s="65">
        <f>+('FBCF $ constantes=2004'!M95/'FBCF $ constantes=2004'!M94-1)*100</f>
        <v>-1.9735687115887912</v>
      </c>
      <c r="N73" s="65">
        <f>+('FBCF $ constantes=2004'!N95/'FBCF $ constantes=2004'!N94-1)*100</f>
        <v>-10.012415764623917</v>
      </c>
      <c r="O73" s="60">
        <f>+('FBCF $ constantes=2004'!O95/'FBCF $ constantes=2004'!O94-1)*100</f>
        <v>-11.243879916973798</v>
      </c>
      <c r="P73" s="65">
        <f>+('FBCF $ constantes=2004'!P95/'FBCF $ constantes=2004'!P94-1)*100</f>
        <v>-7.7319697759932744</v>
      </c>
      <c r="Q73" s="66">
        <f>+('FBCF $ constantes=2004'!Q95/'FBCF $ constantes=2004'!Q94-1)*100</f>
        <v>-19.555677099558366</v>
      </c>
      <c r="R73" s="65">
        <f>+('FBCF $ constantes=2004'!R95/'FBCF $ constantes=2004'!R94-1)*100</f>
        <v>-6.3607029322234609</v>
      </c>
      <c r="S73" s="65">
        <f>+('FBCF $ constantes=2004'!S95/'FBCF $ constantes=2004'!S94-1)*100</f>
        <v>-51.698812011305506</v>
      </c>
      <c r="T73" s="33">
        <f>+('FBCF $ constantes=2004'!T95/'FBCF $ constantes=2004'!T94-1)*100</f>
        <v>-19.723661476573163</v>
      </c>
      <c r="U73" s="33">
        <f>+('FBCF $ constantes=2004'!U95/'FBCF $ constantes=2004'!U94-1)*100</f>
        <v>-5.4044607005462098</v>
      </c>
      <c r="V73" s="33">
        <f>+('FBCF $ constantes=2004'!V95/'FBCF $ constantes=2004'!V94-1)*100</f>
        <v>-273.69327770550768</v>
      </c>
      <c r="W73" s="33" t="str">
        <f>IFERROR(+('FBCF $ constantes=2004'!W95/'FBCF $ constantes=2004'!W94-1)*100,"")</f>
        <v/>
      </c>
      <c r="X73" s="33">
        <f>IFERROR(+('FBCF $ constantes=2004'!X95/'FBCF $ constantes=2004'!X94-1)*100,"")</f>
        <v>-100</v>
      </c>
    </row>
    <row r="74" spans="1:24" x14ac:dyDescent="0.2">
      <c r="A74" s="55" t="s">
        <v>155</v>
      </c>
      <c r="B74" s="146">
        <f>+('FBCF $ constantes=2004'!B96/'FBCF $ constantes=2004'!B95-1)*100</f>
        <v>-3.6384806197641728</v>
      </c>
      <c r="C74" s="146">
        <f>+('FBCF $ constantes=2004'!C96/'FBCF $ constantes=2004'!C95-1)*100</f>
        <v>-19.679328217574621</v>
      </c>
      <c r="D74" s="146">
        <f>+('FBCF $ constantes=2004'!D96/'FBCF $ constantes=2004'!D95-1)*100</f>
        <v>-6.6797249722836742</v>
      </c>
      <c r="E74" s="146">
        <f>+('FBCF $ constantes=2004'!E96/'FBCF $ constantes=2004'!E95-1)*100</f>
        <v>-7.7717538633817584</v>
      </c>
      <c r="F74" s="146">
        <f>+('FBCF $ constantes=2004'!F96/'FBCF $ constantes=2004'!F95-1)*100</f>
        <v>0.21906477612831932</v>
      </c>
      <c r="G74" s="56">
        <f>+('FBCF $ constantes=2004'!G96/'FBCF $ constantes=2004'!G95-1)*100</f>
        <v>-18.415948402562577</v>
      </c>
      <c r="H74" s="57">
        <f>+('FBCF $ constantes=2004'!H96/'FBCF $ constantes=2004'!H95-1)*100</f>
        <v>-5.8537639475806369</v>
      </c>
      <c r="I74" s="57">
        <f>+('FBCF $ constantes=2004'!I96/'FBCF $ constantes=2004'!I95-1)*100</f>
        <v>8.8097237393952366</v>
      </c>
      <c r="J74" s="57">
        <f>+('FBCF $ constantes=2004'!J96/'FBCF $ constantes=2004'!J95-1)*100</f>
        <v>-15.027498719410403</v>
      </c>
      <c r="K74" s="67">
        <f>+('FBCF $ constantes=2004'!K96/'FBCF $ constantes=2004'!K95-1)*100</f>
        <v>-4.3745952781822028</v>
      </c>
      <c r="L74" s="57">
        <f>+('FBCF $ constantes=2004'!L96/'FBCF $ constantes=2004'!L95-1)*100</f>
        <v>13.043713714422832</v>
      </c>
      <c r="M74" s="67">
        <f>+('FBCF $ constantes=2004'!M96/'FBCF $ constantes=2004'!M95-1)*100</f>
        <v>-13.05440245414643</v>
      </c>
      <c r="N74" s="67">
        <f>+('FBCF $ constantes=2004'!N96/'FBCF $ constantes=2004'!N95-1)*100</f>
        <v>-13.0878268296164</v>
      </c>
      <c r="O74" s="57">
        <f>+('FBCF $ constantes=2004'!O96/'FBCF $ constantes=2004'!O95-1)*100</f>
        <v>-1.9431169499740664</v>
      </c>
      <c r="P74" s="67">
        <f>+('FBCF $ constantes=2004'!P96/'FBCF $ constantes=2004'!P95-1)*100</f>
        <v>-32.940264615815764</v>
      </c>
      <c r="Q74" s="68">
        <f>+('FBCF $ constantes=2004'!Q96/'FBCF $ constantes=2004'!Q95-1)*100</f>
        <v>-29.475792250569775</v>
      </c>
      <c r="R74" s="67">
        <f>+('FBCF $ constantes=2004'!R96/'FBCF $ constantes=2004'!R95-1)*100</f>
        <v>-44.899280076756831</v>
      </c>
      <c r="S74" s="67">
        <f>+('FBCF $ constantes=2004'!S96/'FBCF $ constantes=2004'!S95-1)*100</f>
        <v>-22.253649667818198</v>
      </c>
      <c r="T74" s="146">
        <f>+('FBCF $ constantes=2004'!T96/'FBCF $ constantes=2004'!T95-1)*100</f>
        <v>-1.9594894509254224</v>
      </c>
      <c r="U74" s="146">
        <f>+('FBCF $ constantes=2004'!U96/'FBCF $ constantes=2004'!U95-1)*100</f>
        <v>-6.6797249722836742</v>
      </c>
      <c r="V74" s="146">
        <f>+('FBCF $ constantes=2004'!V96/'FBCF $ constantes=2004'!V95-1)*100</f>
        <v>-38.167204084328198</v>
      </c>
      <c r="W74" s="146" t="str">
        <f>IFERROR(+('FBCF $ constantes=2004'!W96/'FBCF $ constantes=2004'!W95-1)*100,"")</f>
        <v/>
      </c>
      <c r="X74" s="146" t="str">
        <f>IFERROR(+('FBCF $ constantes=2004'!X96/'FBCF $ constantes=2004'!X95-1)*100,"")</f>
        <v/>
      </c>
    </row>
    <row r="75" spans="1:24" x14ac:dyDescent="0.2">
      <c r="A75" s="10" t="s">
        <v>156</v>
      </c>
      <c r="B75" s="33">
        <f>+('FBCF $ constantes=2004'!B97/'FBCF $ constantes=2004'!B96-1)*100</f>
        <v>0.78973530844821394</v>
      </c>
      <c r="C75" s="33">
        <f>+('FBCF $ constantes=2004'!C97/'FBCF $ constantes=2004'!C96-1)*100</f>
        <v>15.234425281781384</v>
      </c>
      <c r="D75" s="33">
        <f>+('FBCF $ constantes=2004'!D97/'FBCF $ constantes=2004'!D96-1)*100</f>
        <v>3.1468653877207098</v>
      </c>
      <c r="E75" s="33">
        <f>+('FBCF $ constantes=2004'!E97/'FBCF $ constantes=2004'!E96-1)*100</f>
        <v>-5.8301797646760134</v>
      </c>
      <c r="F75" s="33">
        <f>+('FBCF $ constantes=2004'!F97/'FBCF $ constantes=2004'!F96-1)*100</f>
        <v>-1.0734979664506761</v>
      </c>
      <c r="G75" s="59">
        <f>+('FBCF $ constantes=2004'!G97/'FBCF $ constantes=2004'!G96-1)*100</f>
        <v>52.237880617769861</v>
      </c>
      <c r="H75" s="60">
        <f>+('FBCF $ constantes=2004'!H97/'FBCF $ constantes=2004'!H96-1)*100</f>
        <v>37.706350991423719</v>
      </c>
      <c r="I75" s="60">
        <f>+('FBCF $ constantes=2004'!I97/'FBCF $ constantes=2004'!I96-1)*100</f>
        <v>50.539400608276111</v>
      </c>
      <c r="J75" s="60">
        <f>+('FBCF $ constantes=2004'!J97/'FBCF $ constantes=2004'!J96-1)*100</f>
        <v>27.425523319733426</v>
      </c>
      <c r="K75" s="65">
        <f>+('FBCF $ constantes=2004'!K97/'FBCF $ constantes=2004'!K96-1)*100</f>
        <v>30.946450752904695</v>
      </c>
      <c r="L75" s="60">
        <f>+('FBCF $ constantes=2004'!L97/'FBCF $ constantes=2004'!L96-1)*100</f>
        <v>46.189734882367375</v>
      </c>
      <c r="M75" s="65">
        <f>+('FBCF $ constantes=2004'!M97/'FBCF $ constantes=2004'!M96-1)*100</f>
        <v>21.070442330894657</v>
      </c>
      <c r="N75" s="65">
        <f>+('FBCF $ constantes=2004'!N97/'FBCF $ constantes=2004'!N96-1)*100</f>
        <v>74.080893846237174</v>
      </c>
      <c r="O75" s="60">
        <f>+('FBCF $ constantes=2004'!O97/'FBCF $ constantes=2004'!O96-1)*100</f>
        <v>63.274361070342053</v>
      </c>
      <c r="P75" s="65">
        <f>+('FBCF $ constantes=2004'!P97/'FBCF $ constantes=2004'!P96-1)*100</f>
        <v>102.22890407024154</v>
      </c>
      <c r="Q75" s="66">
        <f>+('FBCF $ constantes=2004'!Q97/'FBCF $ constantes=2004'!Q96-1)*100</f>
        <v>71.731441213365613</v>
      </c>
      <c r="R75" s="65">
        <f>+('FBCF $ constantes=2004'!R97/'FBCF $ constantes=2004'!R96-1)*100</f>
        <v>71.710131487318577</v>
      </c>
      <c r="S75" s="65">
        <f>+('FBCF $ constantes=2004'!S97/'FBCF $ constantes=2004'!S96-1)*100</f>
        <v>168.67983084679224</v>
      </c>
      <c r="T75" s="33">
        <f>+('FBCF $ constantes=2004'!T97/'FBCF $ constantes=2004'!T96-1)*100</f>
        <v>-0.17973490291424143</v>
      </c>
      <c r="U75" s="33">
        <f>+('FBCF $ constantes=2004'!U97/'FBCF $ constantes=2004'!U96-1)*100</f>
        <v>3.1468653877207098</v>
      </c>
      <c r="V75" s="33">
        <f>+('FBCF $ constantes=2004'!V97/'FBCF $ constantes=2004'!V96-1)*100</f>
        <v>-140.56198467679184</v>
      </c>
      <c r="W75" s="33" t="str">
        <f>IFERROR(+('FBCF $ constantes=2004'!W97/'FBCF $ constantes=2004'!W96-1)*100,"")</f>
        <v/>
      </c>
      <c r="X75" s="33" t="str">
        <f>IFERROR(+('FBCF $ constantes=2004'!X97/'FBCF $ constantes=2004'!X96-1)*100,"")</f>
        <v/>
      </c>
    </row>
    <row r="76" spans="1:24" x14ac:dyDescent="0.2">
      <c r="A76" s="55" t="s">
        <v>157</v>
      </c>
      <c r="B76" s="146">
        <f>+('FBCF $ constantes=2004'!B98/'FBCF $ constantes=2004'!B97-1)*100</f>
        <v>4.5931602527963244</v>
      </c>
      <c r="C76" s="146">
        <f>+('FBCF $ constantes=2004'!C98/'FBCF $ constantes=2004'!C97-1)*100</f>
        <v>10.213385118894912</v>
      </c>
      <c r="D76" s="146">
        <f>+('FBCF $ constantes=2004'!D98/'FBCF $ constantes=2004'!D97-1)*100</f>
        <v>5.6177623082958039</v>
      </c>
      <c r="E76" s="146">
        <f>+('FBCF $ constantes=2004'!E98/'FBCF $ constantes=2004'!E97-1)*100</f>
        <v>3.2229780311273881</v>
      </c>
      <c r="F76" s="146">
        <f>+('FBCF $ constantes=2004'!F98/'FBCF $ constantes=2004'!F97-1)*100</f>
        <v>6.9257583662254874</v>
      </c>
      <c r="G76" s="56">
        <f>+('FBCF $ constantes=2004'!G98/'FBCF $ constantes=2004'!G97-1)*100</f>
        <v>11.106292135072881</v>
      </c>
      <c r="H76" s="57">
        <f>+('FBCF $ constantes=2004'!H98/'FBCF $ constantes=2004'!H97-1)*100</f>
        <v>12.38974270770845</v>
      </c>
      <c r="I76" s="57">
        <f>+('FBCF $ constantes=2004'!I98/'FBCF $ constantes=2004'!I97-1)*100</f>
        <v>14.575939071749966</v>
      </c>
      <c r="J76" s="57">
        <f>+('FBCF $ constantes=2004'!J98/'FBCF $ constantes=2004'!J97-1)*100</f>
        <v>10.320644376456588</v>
      </c>
      <c r="K76" s="67">
        <f>+('FBCF $ constantes=2004'!K98/'FBCF $ constantes=2004'!K97-1)*100</f>
        <v>12.846005465782984</v>
      </c>
      <c r="L76" s="57">
        <f>+('FBCF $ constantes=2004'!L98/'FBCF $ constantes=2004'!L97-1)*100</f>
        <v>14.468507686158905</v>
      </c>
      <c r="M76" s="67">
        <f>+('FBCF $ constantes=2004'!M98/'FBCF $ constantes=2004'!M97-1)*100</f>
        <v>11.576697644826517</v>
      </c>
      <c r="N76" s="67">
        <f>+('FBCF $ constantes=2004'!N98/'FBCF $ constantes=2004'!N97-1)*100</f>
        <v>10.542963815211248</v>
      </c>
      <c r="O76" s="57">
        <f>+('FBCF $ constantes=2004'!O98/'FBCF $ constantes=2004'!O97-1)*100</f>
        <v>14.85756444550297</v>
      </c>
      <c r="P76" s="67">
        <f>+('FBCF $ constantes=2004'!P98/'FBCF $ constantes=2004'!P97-1)*100</f>
        <v>1.4694251902355848</v>
      </c>
      <c r="Q76" s="68">
        <f>+('FBCF $ constantes=2004'!Q98/'FBCF $ constantes=2004'!Q97-1)*100</f>
        <v>13.253897309679342</v>
      </c>
      <c r="R76" s="67">
        <f>+('FBCF $ constantes=2004'!R98/'FBCF $ constantes=2004'!R97-1)*100</f>
        <v>-18.109492894122383</v>
      </c>
      <c r="S76" s="67">
        <f>+('FBCF $ constantes=2004'!S98/'FBCF $ constantes=2004'!S97-1)*100</f>
        <v>8.3784063465352396</v>
      </c>
      <c r="T76" s="146">
        <f>+('FBCF $ constantes=2004'!T98/'FBCF $ constantes=2004'!T97-1)*100</f>
        <v>-11.568953567101413</v>
      </c>
      <c r="U76" s="146">
        <f>+('FBCF $ constantes=2004'!U98/'FBCF $ constantes=2004'!U97-1)*100</f>
        <v>5.6177623082958039</v>
      </c>
      <c r="V76" s="146">
        <f>+('FBCF $ constantes=2004'!V98/'FBCF $ constantes=2004'!V97-1)*100</f>
        <v>933.70271607838083</v>
      </c>
      <c r="W76" s="146" t="str">
        <f>IFERROR(+('FBCF $ constantes=2004'!W98/'FBCF $ constantes=2004'!W97-1)*100,"")</f>
        <v/>
      </c>
      <c r="X76" s="146" t="str">
        <f>IFERROR(+('FBCF $ constantes=2004'!X98/'FBCF $ constantes=2004'!X97-1)*100,"")</f>
        <v/>
      </c>
    </row>
    <row r="77" spans="1:24" x14ac:dyDescent="0.2">
      <c r="A77" s="10" t="s">
        <v>158</v>
      </c>
      <c r="B77" s="33">
        <f>+('FBCF $ constantes=2004'!B99/'FBCF $ constantes=2004'!B98-1)*100</f>
        <v>1.6233810025229056</v>
      </c>
      <c r="C77" s="33">
        <f>+('FBCF $ constantes=2004'!C99/'FBCF $ constantes=2004'!C98-1)*100</f>
        <v>-2.255411954904496</v>
      </c>
      <c r="D77" s="33">
        <f>+('FBCF $ constantes=2004'!D99/'FBCF $ constantes=2004'!D98-1)*100</f>
        <v>0.88548440341731371</v>
      </c>
      <c r="E77" s="33">
        <f>+('FBCF $ constantes=2004'!E99/'FBCF $ constantes=2004'!E98-1)*100</f>
        <v>12.144092935709395</v>
      </c>
      <c r="F77" s="33">
        <f>+('FBCF $ constantes=2004'!F99/'FBCF $ constantes=2004'!F98-1)*100</f>
        <v>-5.0064880027559262</v>
      </c>
      <c r="G77" s="59">
        <f>+('FBCF $ constantes=2004'!G99/'FBCF $ constantes=2004'!G98-1)*100</f>
        <v>0.57893028963593718</v>
      </c>
      <c r="H77" s="60">
        <f>+('FBCF $ constantes=2004'!H99/'FBCF $ constantes=2004'!H98-1)*100</f>
        <v>-0.11265017434454183</v>
      </c>
      <c r="I77" s="60">
        <f>+('FBCF $ constantes=2004'!I99/'FBCF $ constantes=2004'!I98-1)*100</f>
        <v>-11.669629665897197</v>
      </c>
      <c r="J77" s="60">
        <f>+('FBCF $ constantes=2004'!J99/'FBCF $ constantes=2004'!J98-1)*100</f>
        <v>11.247208827102062</v>
      </c>
      <c r="K77" s="65">
        <f>+('FBCF $ constantes=2004'!K99/'FBCF $ constantes=2004'!K98-1)*100</f>
        <v>-1.8654125799896559</v>
      </c>
      <c r="L77" s="60">
        <f>+('FBCF $ constantes=2004'!L99/'FBCF $ constantes=2004'!L98-1)*100</f>
        <v>-19.312370900919852</v>
      </c>
      <c r="M77" s="65">
        <f>+('FBCF $ constantes=2004'!M99/'FBCF $ constantes=2004'!M98-1)*100</f>
        <v>12.137355549108108</v>
      </c>
      <c r="N77" s="65">
        <f>+('FBCF $ constantes=2004'!N99/'FBCF $ constantes=2004'!N98-1)*100</f>
        <v>7.1296749341186683</v>
      </c>
      <c r="O77" s="60">
        <f>+('FBCF $ constantes=2004'!O99/'FBCF $ constantes=2004'!O98-1)*100</f>
        <v>8.297524810262269</v>
      </c>
      <c r="P77" s="65">
        <f>+('FBCF $ constantes=2004'!P99/'FBCF $ constantes=2004'!P98-1)*100</f>
        <v>4.3496575517218083</v>
      </c>
      <c r="Q77" s="66">
        <f>+('FBCF $ constantes=2004'!Q99/'FBCF $ constantes=2004'!Q98-1)*100</f>
        <v>-0.41110855536523605</v>
      </c>
      <c r="R77" s="65">
        <f>+('FBCF $ constantes=2004'!R99/'FBCF $ constantes=2004'!R98-1)*100</f>
        <v>35.265808080292338</v>
      </c>
      <c r="S77" s="65">
        <f>+('FBCF $ constantes=2004'!S99/'FBCF $ constantes=2004'!S98-1)*100</f>
        <v>-53.827760136013211</v>
      </c>
      <c r="T77" s="33">
        <f>+('FBCF $ constantes=2004'!T99/'FBCF $ constantes=2004'!T98-1)*100</f>
        <v>3.8958596139967883</v>
      </c>
      <c r="U77" s="33">
        <f>+('FBCF $ constantes=2004'!U99/'FBCF $ constantes=2004'!U98-1)*100</f>
        <v>0.88548444596912024</v>
      </c>
      <c r="V77" s="33">
        <f>+('FBCF $ constantes=2004'!V99/'FBCF $ constantes=2004'!V98-1)*100</f>
        <v>-157.18437142851224</v>
      </c>
      <c r="W77" s="33" t="str">
        <f>IFERROR(+('FBCF $ constantes=2004'!W99/'FBCF $ constantes=2004'!W98-1)*100,"")</f>
        <v/>
      </c>
      <c r="X77" s="33" t="str">
        <f>IFERROR(+('FBCF $ constantes=2004'!X99/'FBCF $ constantes=2004'!X98-1)*100,"")</f>
        <v/>
      </c>
    </row>
    <row r="78" spans="1:24" x14ac:dyDescent="0.2">
      <c r="A78" s="55" t="s">
        <v>160</v>
      </c>
      <c r="B78" s="146">
        <f>+('FBCF $ constantes=2004'!B100/'FBCF $ constantes=2004'!B99-1)*100</f>
        <v>10.827387184827032</v>
      </c>
      <c r="C78" s="146">
        <f>+('FBCF $ constantes=2004'!C100/'FBCF $ constantes=2004'!C99-1)*100</f>
        <v>10.534649721157162</v>
      </c>
      <c r="D78" s="146">
        <f>+('FBCF $ constantes=2004'!D100/'FBCF $ constantes=2004'!D99-1)*100</f>
        <v>10.77343099760073</v>
      </c>
      <c r="E78" s="146">
        <f>+('FBCF $ constantes=2004'!E100/'FBCF $ constantes=2004'!E99-1)*100</f>
        <v>8.7277690167441246</v>
      </c>
      <c r="F78" s="146">
        <f>+('FBCF $ constantes=2004'!F100/'FBCF $ constantes=2004'!F99-1)*100</f>
        <v>6.1768002408463252</v>
      </c>
      <c r="G78" s="56">
        <f>+('FBCF $ constantes=2004'!G100/'FBCF $ constantes=2004'!G99-1)*100</f>
        <v>5.0038136720574</v>
      </c>
      <c r="H78" s="57">
        <f>+('FBCF $ constantes=2004'!H100/'FBCF $ constantes=2004'!H99-1)*100</f>
        <v>10.694629049400707</v>
      </c>
      <c r="I78" s="57">
        <f>+('FBCF $ constantes=2004'!I100/'FBCF $ constantes=2004'!I99-1)*100</f>
        <v>26.210121609367665</v>
      </c>
      <c r="J78" s="57">
        <f>+('FBCF $ constantes=2004'!J100/'FBCF $ constantes=2004'!J99-1)*100</f>
        <v>-1.4145609510394341</v>
      </c>
      <c r="K78" s="67">
        <f>+('FBCF $ constantes=2004'!K100/'FBCF $ constantes=2004'!K99-1)*100</f>
        <v>12.866806732586999</v>
      </c>
      <c r="L78" s="57">
        <f>+('FBCF $ constantes=2004'!L100/'FBCF $ constantes=2004'!L99-1)*100</f>
        <v>35.066935045406545</v>
      </c>
      <c r="M78" s="67">
        <f>+('FBCF $ constantes=2004'!M100/'FBCF $ constantes=2004'!M99-1)*100</f>
        <v>4.6267185473514161E-2</v>
      </c>
      <c r="N78" s="67">
        <f>+('FBCF $ constantes=2004'!N100/'FBCF $ constantes=2004'!N99-1)*100</f>
        <v>2.47291007593331</v>
      </c>
      <c r="O78" s="57">
        <f>+('FBCF $ constantes=2004'!O100/'FBCF $ constantes=2004'!O99-1)*100</f>
        <v>8.9702930556464047</v>
      </c>
      <c r="P78" s="67">
        <f>+('FBCF $ constantes=2004'!P100/'FBCF $ constantes=2004'!P99-1)*100</f>
        <v>-13.578990511675936</v>
      </c>
      <c r="Q78" s="68">
        <f>+('FBCF $ constantes=2004'!Q100/'FBCF $ constantes=2004'!Q99-1)*100</f>
        <v>-4.6708254778569209</v>
      </c>
      <c r="R78" s="67">
        <f>+('FBCF $ constantes=2004'!R100/'FBCF $ constantes=2004'!R99-1)*100</f>
        <v>21.046316289883251</v>
      </c>
      <c r="S78" s="67">
        <f>+('FBCF $ constantes=2004'!S100/'FBCF $ constantes=2004'!S99-1)*100</f>
        <v>19.187222975651451</v>
      </c>
      <c r="T78" s="146">
        <f>+('FBCF $ constantes=2004'!T100/'FBCF $ constantes=2004'!T99-1)*100</f>
        <v>16.74077746059741</v>
      </c>
      <c r="U78" s="146">
        <f>+('FBCF $ constantes=2004'!U100/'FBCF $ constantes=2004'!U99-1)*100</f>
        <v>10.773430973635122</v>
      </c>
      <c r="V78" s="146">
        <f>+('FBCF $ constantes=2004'!V100/'FBCF $ constantes=2004'!V99-1)*100</f>
        <v>-73.179039399422791</v>
      </c>
      <c r="W78" s="146" t="str">
        <f>IFERROR(+('FBCF $ constantes=2004'!W100/'FBCF $ constantes=2004'!W99-1)*100,"")</f>
        <v/>
      </c>
      <c r="X78" s="146" t="str">
        <f>IFERROR(+('FBCF $ constantes=2004'!X100/'FBCF $ constantes=2004'!X99-1)*100,"")</f>
        <v/>
      </c>
    </row>
    <row r="79" spans="1:24" x14ac:dyDescent="0.2">
      <c r="A79" s="10" t="s">
        <v>161</v>
      </c>
      <c r="B79" s="33">
        <f>+('FBCF $ constantes=2004'!B101/'FBCF $ constantes=2004'!B100-1)*100</f>
        <v>-5.0807615915520188</v>
      </c>
      <c r="C79" s="33">
        <f>+('FBCF $ constantes=2004'!C101/'FBCF $ constantes=2004'!C100-1)*100</f>
        <v>1.1324201448641436</v>
      </c>
      <c r="D79" s="33">
        <f>+('FBCF $ constantes=2004'!D101/'FBCF $ constantes=2004'!D100-1)*100</f>
        <v>-3.938041571308315</v>
      </c>
      <c r="E79" s="33">
        <f>+('FBCF $ constantes=2004'!E101/'FBCF $ constantes=2004'!E100-1)*100</f>
        <v>-12.675591471590597</v>
      </c>
      <c r="F79" s="33">
        <f>+('FBCF $ constantes=2004'!F101/'FBCF $ constantes=2004'!F100-1)*100</f>
        <v>1.3844644934544847</v>
      </c>
      <c r="G79" s="59">
        <f>+('FBCF $ constantes=2004'!G101/'FBCF $ constantes=2004'!G100-1)*100</f>
        <v>4.0754487359508929</v>
      </c>
      <c r="H79" s="60">
        <f>+('FBCF $ constantes=2004'!H101/'FBCF $ constantes=2004'!H100-1)*100</f>
        <v>-2.1492791733710437</v>
      </c>
      <c r="I79" s="60">
        <f>+('FBCF $ constantes=2004'!I101/'FBCF $ constantes=2004'!I100-1)*100</f>
        <v>-2.8581862050665596</v>
      </c>
      <c r="J79" s="60">
        <f>+('FBCF $ constantes=2004'!J101/'FBCF $ constantes=2004'!J100-1)*100</f>
        <v>-1.4409743150696763</v>
      </c>
      <c r="K79" s="65">
        <f>+('FBCF $ constantes=2004'!K101/'FBCF $ constantes=2004'!K100-1)*100</f>
        <v>-0.89371651003333774</v>
      </c>
      <c r="L79" s="60">
        <f>+('FBCF $ constantes=2004'!L101/'FBCF $ constantes=2004'!L100-1)*100</f>
        <v>-1.3615306942808214</v>
      </c>
      <c r="M79" s="65">
        <f>+('FBCF $ constantes=2004'!M101/'FBCF $ constantes=2004'!M100-1)*100</f>
        <v>-0.52898577723018425</v>
      </c>
      <c r="N79" s="65">
        <f>+('FBCF $ constantes=2004'!N101/'FBCF $ constantes=2004'!N100-1)*100</f>
        <v>-7.3836301704722445</v>
      </c>
      <c r="O79" s="60">
        <f>+('FBCF $ constantes=2004'!O101/'FBCF $ constantes=2004'!O100-1)*100</f>
        <v>-6.4691091517096737</v>
      </c>
      <c r="P79" s="65">
        <f>+('FBCF $ constantes=2004'!P101/'FBCF $ constantes=2004'!P100-1)*100</f>
        <v>-10.232485990658324</v>
      </c>
      <c r="Q79" s="66">
        <f>+('FBCF $ constantes=2004'!Q101/'FBCF $ constantes=2004'!Q100-1)*100</f>
        <v>10.860348123183439</v>
      </c>
      <c r="R79" s="65">
        <f>+('FBCF $ constantes=2004'!R101/'FBCF $ constantes=2004'!R100-1)*100</f>
        <v>12.919395553548419</v>
      </c>
      <c r="S79" s="65">
        <f>+('FBCF $ constantes=2004'!S101/'FBCF $ constantes=2004'!S100-1)*100</f>
        <v>94.292913130748531</v>
      </c>
      <c r="T79" s="33">
        <f>+('FBCF $ constantes=2004'!T101/'FBCF $ constantes=2004'!T100-1)*100</f>
        <v>10.436513024858884</v>
      </c>
      <c r="U79" s="33">
        <f>+('FBCF $ constantes=2004'!U101/'FBCF $ constantes=2004'!U100-1)*100</f>
        <v>-3.9380415833047189</v>
      </c>
      <c r="V79" s="33">
        <f>+('FBCF $ constantes=2004'!V101/'FBCF $ constantes=2004'!V100-1)*100</f>
        <v>-187.10985601290767</v>
      </c>
      <c r="W79" s="33" t="str">
        <f>IFERROR(+('FBCF $ constantes=2004'!W101/'FBCF $ constantes=2004'!W100-1)*100,"")</f>
        <v/>
      </c>
      <c r="X79" s="33" t="str">
        <f>IFERROR(+('FBCF $ constantes=2004'!X101/'FBCF $ constantes=2004'!X100-1)*100,"")</f>
        <v/>
      </c>
    </row>
    <row r="80" spans="1:24" x14ac:dyDescent="0.2">
      <c r="A80" s="55" t="s">
        <v>162</v>
      </c>
      <c r="B80" s="146">
        <f>+('FBCF $ constantes=2004'!B102/'FBCF $ constantes=2004'!B101-1)*100</f>
        <v>1.3655788805483349</v>
      </c>
      <c r="C80" s="146">
        <f>+('FBCF $ constantes=2004'!C102/'FBCF $ constantes=2004'!C101-1)*100</f>
        <v>10.421324180765668</v>
      </c>
      <c r="D80" s="146">
        <f>+('FBCF $ constantes=2004'!D102/'FBCF $ constantes=2004'!D101-1)*100</f>
        <v>3.1190109373423702</v>
      </c>
      <c r="E80" s="146">
        <f>+('FBCF $ constantes=2004'!E102/'FBCF $ constantes=2004'!E101-1)*100</f>
        <v>3.0086947466193781</v>
      </c>
      <c r="F80" s="146">
        <f>+('FBCF $ constantes=2004'!F102/'FBCF $ constantes=2004'!F101-1)*100</f>
        <v>9.0613352863039065</v>
      </c>
      <c r="G80" s="56">
        <f>+('FBCF $ constantes=2004'!G102/'FBCF $ constantes=2004'!G101-1)*100</f>
        <v>4.5141850332782951</v>
      </c>
      <c r="H80" s="57">
        <f>+('FBCF $ constantes=2004'!H102/'FBCF $ constantes=2004'!H101-1)*100</f>
        <v>10.251581684224419</v>
      </c>
      <c r="I80" s="57">
        <f>+('FBCF $ constantes=2004'!I102/'FBCF $ constantes=2004'!I101-1)*100</f>
        <v>3.2916762961081147</v>
      </c>
      <c r="J80" s="57">
        <f>+('FBCF $ constantes=2004'!J102/'FBCF $ constantes=2004'!J101-1)*100</f>
        <v>17.105581351653054</v>
      </c>
      <c r="K80" s="67">
        <f>+('FBCF $ constantes=2004'!K102/'FBCF $ constantes=2004'!K101-1)*100</f>
        <v>10.088474753877597</v>
      </c>
      <c r="L80" s="57">
        <f>+('FBCF $ constantes=2004'!L102/'FBCF $ constantes=2004'!L101-1)*100</f>
        <v>2.3585296979056203E-2</v>
      </c>
      <c r="M80" s="67">
        <f>+('FBCF $ constantes=2004'!M102/'FBCF $ constantes=2004'!M101-1)*100</f>
        <v>17.869875119667821</v>
      </c>
      <c r="N80" s="67">
        <f>+('FBCF $ constantes=2004'!N102/'FBCF $ constantes=2004'!N101-1)*100</f>
        <v>10.979211185875815</v>
      </c>
      <c r="O80" s="57">
        <f>+('FBCF $ constantes=2004'!O102/'FBCF $ constantes=2004'!O101-1)*100</f>
        <v>11.607049892528698</v>
      </c>
      <c r="P80" s="67">
        <f>+('FBCF $ constantes=2004'!P102/'FBCF $ constantes=2004'!P101-1)*100</f>
        <v>8.9414150319371934</v>
      </c>
      <c r="Q80" s="68">
        <f>+('FBCF $ constantes=2004'!Q102/'FBCF $ constantes=2004'!Q101-1)*100</f>
        <v>-0.6658339852805395</v>
      </c>
      <c r="R80" s="67">
        <f>+('FBCF $ constantes=2004'!R102/'FBCF $ constantes=2004'!R101-1)*100</f>
        <v>-10.634928944230971</v>
      </c>
      <c r="S80" s="67">
        <f>+('FBCF $ constantes=2004'!S102/'FBCF $ constantes=2004'!S101-1)*100</f>
        <v>1.990694106875579</v>
      </c>
      <c r="T80" s="146">
        <f>+('FBCF $ constantes=2004'!T102/'FBCF $ constantes=2004'!T101-1)*100</f>
        <v>-10.306021754129658</v>
      </c>
      <c r="U80" s="146">
        <f>+('FBCF $ constantes=2004'!U102/'FBCF $ constantes=2004'!U101-1)*100</f>
        <v>3.119010941010858</v>
      </c>
      <c r="V80" s="146">
        <f>+('FBCF $ constantes=2004'!V102/'FBCF $ constantes=2004'!V101-1)*100</f>
        <v>383.24600718077795</v>
      </c>
      <c r="W80" s="146" t="str">
        <f>IFERROR(+('FBCF $ constantes=2004'!W102/'FBCF $ constantes=2004'!W101-1)*100,"")</f>
        <v/>
      </c>
      <c r="X80" s="146" t="str">
        <f>IFERROR(+('FBCF $ constantes=2004'!X102/'FBCF $ constantes=2004'!X101-1)*100,"")</f>
        <v/>
      </c>
    </row>
    <row r="81" spans="1:24" x14ac:dyDescent="0.2">
      <c r="A81" s="148" t="s">
        <v>163</v>
      </c>
      <c r="B81" s="154">
        <f>+('FBCF $ constantes=2004'!B103/'FBCF $ constantes=2004'!B102-1)*100</f>
        <v>0.20935164573043785</v>
      </c>
      <c r="C81" s="154">
        <f>+('FBCF $ constantes=2004'!C103/'FBCF $ constantes=2004'!C102-1)*100</f>
        <v>0.61176663270356979</v>
      </c>
      <c r="D81" s="154">
        <f>+('FBCF $ constantes=2004'!D103/'FBCF $ constantes=2004'!D102-1)*100</f>
        <v>0.29278757393484955</v>
      </c>
      <c r="E81" s="154">
        <f>+('FBCF $ constantes=2004'!E103/'FBCF $ constantes=2004'!E102-1)*100</f>
        <v>12.515147348914347</v>
      </c>
      <c r="F81" s="154">
        <f>+('FBCF $ constantes=2004'!F103/'FBCF $ constantes=2004'!F102-1)*100</f>
        <v>-8.1913596412843575</v>
      </c>
      <c r="G81" s="155">
        <f>+('FBCF $ constantes=2004'!G103/'FBCF $ constantes=2004'!G102-1)*100</f>
        <v>-2.704459201003373</v>
      </c>
      <c r="H81" s="156">
        <f>+('FBCF $ constantes=2004'!H103/'FBCF $ constantes=2004'!H102-1)*100</f>
        <v>-0.19140533243883207</v>
      </c>
      <c r="I81" s="156">
        <f>+('FBCF $ constantes=2004'!I103/'FBCF $ constantes=2004'!I102-1)*100</f>
        <v>-14.807410396643906</v>
      </c>
      <c r="J81" s="156">
        <f>+('FBCF $ constantes=2004'!J103/'FBCF $ constantes=2004'!J102-1)*100</f>
        <v>12.504309505850287</v>
      </c>
      <c r="K81" s="157">
        <f>+('FBCF $ constantes=2004'!K103/'FBCF $ constantes=2004'!K102-1)*100</f>
        <v>2.7830932507048045</v>
      </c>
      <c r="L81" s="156">
        <f>+('FBCF $ constantes=2004'!L103/'FBCF $ constantes=2004'!L102-1)*100</f>
        <v>-13.917924787455272</v>
      </c>
      <c r="M81" s="157">
        <f>+('FBCF $ constantes=2004'!M103/'FBCF $ constantes=2004'!M102-1)*100</f>
        <v>13.74008389761714</v>
      </c>
      <c r="N81" s="157">
        <f>+('FBCF $ constantes=2004'!N103/'FBCF $ constantes=2004'!N102-1)*100</f>
        <v>-13.354314131375734</v>
      </c>
      <c r="O81" s="156">
        <f>+('FBCF $ constantes=2004'!O103/'FBCF $ constantes=2004'!O102-1)*100</f>
        <v>-16.835734447798522</v>
      </c>
      <c r="P81" s="157">
        <f>+('FBCF $ constantes=2004'!P103/'FBCF $ constantes=2004'!P102-1)*100</f>
        <v>-1.778068655058529</v>
      </c>
      <c r="Q81" s="158">
        <f>+('FBCF $ constantes=2004'!Q103/'FBCF $ constantes=2004'!Q102-1)*100</f>
        <v>-4.1319057413165661</v>
      </c>
      <c r="R81" s="157">
        <f>+('FBCF $ constantes=2004'!R103/'FBCF $ constantes=2004'!R102-1)*100</f>
        <v>-9.9477130361072081</v>
      </c>
      <c r="S81" s="157">
        <f>+('FBCF $ constantes=2004'!S103/'FBCF $ constantes=2004'!S102-1)*100</f>
        <v>-51.710079932783025</v>
      </c>
      <c r="T81" s="154">
        <f>+('FBCF $ constantes=2004'!T103/'FBCF $ constantes=2004'!T102-1)*100</f>
        <v>-6.6367360199512611</v>
      </c>
      <c r="U81" s="154">
        <f>+('FBCF $ constantes=2004'!U103/'FBCF $ constantes=2004'!U102-1)*100</f>
        <v>0.2927875622879883</v>
      </c>
      <c r="V81" s="154">
        <f>+('FBCF $ constantes=2004'!V103/'FBCF $ constantes=2004'!V102-1)*100</f>
        <v>-198.5029476717325</v>
      </c>
      <c r="W81" s="154" t="str">
        <f>IFERROR(+('FBCF $ constantes=2004'!W103/'FBCF $ constantes=2004'!W102-1)*100,"")</f>
        <v/>
      </c>
      <c r="X81" s="154" t="str">
        <f>IFERROR(+('FBCF $ constantes=2004'!X103/'FBCF $ constantes=2004'!X102-1)*100,"")</f>
        <v/>
      </c>
    </row>
    <row r="82" spans="1:24" x14ac:dyDescent="0.2">
      <c r="A82" s="55" t="s">
        <v>164</v>
      </c>
      <c r="B82" s="146">
        <f>+('FBCF $ constantes=2004'!B104/'FBCF $ constantes=2004'!B103-1)*100</f>
        <v>10.98724798827071</v>
      </c>
      <c r="C82" s="146">
        <f>+('FBCF $ constantes=2004'!C104/'FBCF $ constantes=2004'!C103-1)*100</f>
        <v>12.681683551291133</v>
      </c>
      <c r="D82" s="146">
        <f>+('FBCF $ constantes=2004'!D104/'FBCF $ constantes=2004'!D103-1)*100</f>
        <v>11.339686278259165</v>
      </c>
      <c r="E82" s="146">
        <f>+('FBCF $ constantes=2004'!E104/'FBCF $ constantes=2004'!E103-1)*100</f>
        <v>10.159854969774695</v>
      </c>
      <c r="F82" s="146">
        <f>+('FBCF $ constantes=2004'!F104/'FBCF $ constantes=2004'!F103-1)*100</f>
        <v>4.994456040923545</v>
      </c>
      <c r="G82" s="56">
        <f>+('FBCF $ constantes=2004'!G104/'FBCF $ constantes=2004'!G103-1)*100</f>
        <v>12.250030156474301</v>
      </c>
      <c r="H82" s="57">
        <f>+('FBCF $ constantes=2004'!H104/'FBCF $ constantes=2004'!H103-1)*100</f>
        <v>16.350750520750147</v>
      </c>
      <c r="I82" s="57">
        <f>+('FBCF $ constantes=2004'!I104/'FBCF $ constantes=2004'!I103-1)*100</f>
        <v>39.262870847524603</v>
      </c>
      <c r="J82" s="57">
        <f>+('FBCF $ constantes=2004'!J104/'FBCF $ constantes=2004'!J103-1)*100</f>
        <v>1.2802937057272201</v>
      </c>
      <c r="K82" s="67">
        <f>+('FBCF $ constantes=2004'!K104/'FBCF $ constantes=2004'!K103-1)*100</f>
        <v>13.911505351739152</v>
      </c>
      <c r="L82" s="57">
        <f>+('FBCF $ constantes=2004'!L104/'FBCF $ constantes=2004'!L103-1)*100</f>
        <v>42.000262956624667</v>
      </c>
      <c r="M82" s="67">
        <f>+('FBCF $ constantes=2004'!M104/'FBCF $ constantes=2004'!M103-1)*100</f>
        <v>-3.5470856298358555E-2</v>
      </c>
      <c r="N82" s="67">
        <f>+('FBCF $ constantes=2004'!N104/'FBCF $ constantes=2004'!N103-1)*100</f>
        <v>29.155417830565924</v>
      </c>
      <c r="O82" s="57">
        <f>+('FBCF $ constantes=2004'!O104/'FBCF $ constantes=2004'!O103-1)*100</f>
        <v>32.801697440211328</v>
      </c>
      <c r="P82" s="67">
        <f>+('FBCF $ constantes=2004'!P104/'FBCF $ constantes=2004'!P103-1)*100</f>
        <v>18.889695244701965</v>
      </c>
      <c r="Q82" s="68">
        <f>+('FBCF $ constantes=2004'!Q104/'FBCF $ constantes=2004'!Q103-1)*100</f>
        <v>4.3329435567423413</v>
      </c>
      <c r="R82" s="67">
        <f>+('FBCF $ constantes=2004'!R104/'FBCF $ constantes=2004'!R103-1)*100</f>
        <v>22.420605064609099</v>
      </c>
      <c r="S82" s="67">
        <f>+('FBCF $ constantes=2004'!S104/'FBCF $ constantes=2004'!S103-1)*100</f>
        <v>21.939688679035328</v>
      </c>
      <c r="T82" s="146">
        <f>+('FBCF $ constantes=2004'!T104/'FBCF $ constantes=2004'!T103-1)*100</f>
        <v>15.905978853597102</v>
      </c>
      <c r="U82" s="146">
        <f>+('FBCF $ constantes=2004'!U104/'FBCF $ constantes=2004'!U103-1)*100</f>
        <v>11.339686278259165</v>
      </c>
      <c r="V82" s="146">
        <f>+('FBCF $ constantes=2004'!V104/'FBCF $ constantes=2004'!V103-1)*100</f>
        <v>-21.367173258624426</v>
      </c>
      <c r="W82" s="146">
        <f>IFERROR(+('FBCF $ constantes=2004'!W104/'FBCF $ constantes=2004'!W103-1)*100,"")</f>
        <v>-25.05160990485733</v>
      </c>
      <c r="X82" s="146" t="str">
        <f>IFERROR(+('FBCF $ constantes=2004'!X104/'FBCF $ constantes=2004'!X103-1)*100,"")</f>
        <v/>
      </c>
    </row>
    <row r="83" spans="1:24" x14ac:dyDescent="0.2">
      <c r="A83" s="148" t="s">
        <v>165</v>
      </c>
      <c r="B83" s="154">
        <f>+('FBCF $ constantes=2004'!B105/'FBCF $ constantes=2004'!B104-1)*100</f>
        <v>-5.980689355496871</v>
      </c>
      <c r="C83" s="154">
        <f>+('FBCF $ constantes=2004'!C105/'FBCF $ constantes=2004'!C104-1)*100</f>
        <v>-2.5446893294671979</v>
      </c>
      <c r="D83" s="154">
        <f>+('FBCF $ constantes=2004'!D105/'FBCF $ constantes=2004'!D104-1)*100</f>
        <v>-5.257395926263797</v>
      </c>
      <c r="E83" s="154">
        <f>+('FBCF $ constantes=2004'!E105/'FBCF $ constantes=2004'!E104-1)*100</f>
        <v>-13.301536219717857</v>
      </c>
      <c r="F83" s="154">
        <f>+('FBCF $ constantes=2004'!F105/'FBCF $ constantes=2004'!F104-1)*100</f>
        <v>-3.758864110218163</v>
      </c>
      <c r="G83" s="155">
        <f>+('FBCF $ constantes=2004'!G105/'FBCF $ constantes=2004'!G104-1)*100</f>
        <v>0.42833349879261018</v>
      </c>
      <c r="H83" s="156">
        <f>+('FBCF $ constantes=2004'!H105/'FBCF $ constantes=2004'!H104-1)*100</f>
        <v>-4.7693040764520855</v>
      </c>
      <c r="I83" s="156">
        <f>+('FBCF $ constantes=2004'!I105/'FBCF $ constantes=2004'!I104-1)*100</f>
        <v>-4.8929355403128927</v>
      </c>
      <c r="J83" s="156">
        <f>+('FBCF $ constantes=2004'!J105/'FBCF $ constantes=2004'!J104-1)*100</f>
        <v>-4.6574889553207761</v>
      </c>
      <c r="K83" s="157">
        <f>+('FBCF $ constantes=2004'!K105/'FBCF $ constantes=2004'!K104-1)*100</f>
        <v>-3.9129209348904848</v>
      </c>
      <c r="L83" s="156">
        <f>+('FBCF $ constantes=2004'!L105/'FBCF $ constantes=2004'!L104-1)*100</f>
        <v>-5.2576195200097819</v>
      </c>
      <c r="M83" s="157">
        <f>+('FBCF $ constantes=2004'!M105/'FBCF $ constantes=2004'!M104-1)*100</f>
        <v>-2.9644681817126539</v>
      </c>
      <c r="N83" s="157">
        <f>+('FBCF $ constantes=2004'!N105/'FBCF $ constantes=2004'!N104-1)*100</f>
        <v>-8.7342376644580444</v>
      </c>
      <c r="O83" s="156">
        <f>+('FBCF $ constantes=2004'!O105/'FBCF $ constantes=2004'!O104-1)*100</f>
        <v>-3.9725355743743029</v>
      </c>
      <c r="P83" s="157">
        <f>+('FBCF $ constantes=2004'!P105/'FBCF $ constantes=2004'!P104-1)*100</f>
        <v>-23.709043096378167</v>
      </c>
      <c r="Q83" s="158">
        <f>+('FBCF $ constantes=2004'!Q105/'FBCF $ constantes=2004'!Q104-1)*100</f>
        <v>5.7981356610175006</v>
      </c>
      <c r="R83" s="157">
        <f>+('FBCF $ constantes=2004'!R105/'FBCF $ constantes=2004'!R104-1)*100</f>
        <v>14.946008061738713</v>
      </c>
      <c r="S83" s="157">
        <f>+('FBCF $ constantes=2004'!S105/'FBCF $ constantes=2004'!S104-1)*100</f>
        <v>85.645241419498603</v>
      </c>
      <c r="T83" s="154">
        <f>+('FBCF $ constantes=2004'!T105/'FBCF $ constantes=2004'!T104-1)*100</f>
        <v>0.23571060412128642</v>
      </c>
      <c r="U83" s="154">
        <f>+('FBCF $ constantes=2004'!U105/'FBCF $ constantes=2004'!U104-1)*100</f>
        <v>-5.257395926263797</v>
      </c>
      <c r="V83" s="154">
        <f>+('FBCF $ constantes=2004'!V105/'FBCF $ constantes=2004'!V104-1)*100</f>
        <v>-203.91858738124623</v>
      </c>
      <c r="W83" s="154">
        <f>IFERROR(+('FBCF $ constantes=2004'!W105/'FBCF $ constantes=2004'!W104-1)*100,"")</f>
        <v>-67.147351872010091</v>
      </c>
      <c r="X83" s="154" t="str">
        <f>IFERROR(+('FBCF $ constantes=2004'!X105/'FBCF $ constantes=2004'!X104-1)*100,"")</f>
        <v/>
      </c>
    </row>
    <row r="84" spans="1:24" x14ac:dyDescent="0.2">
      <c r="A84" s="55" t="s">
        <v>166</v>
      </c>
      <c r="B84" s="146">
        <f>+('FBCF $ constantes=2004'!B106/'FBCF $ constantes=2004'!B105-1)*100</f>
        <v>-3.16632551443915</v>
      </c>
      <c r="C84" s="146">
        <f>+('FBCF $ constantes=2004'!C106/'FBCF $ constantes=2004'!C105-1)*100</f>
        <v>-8.556992537959939</v>
      </c>
      <c r="D84" s="146">
        <f>+('FBCF $ constantes=2004'!D106/'FBCF $ constantes=2004'!D105-1)*100</f>
        <v>-4.3335759933977425</v>
      </c>
      <c r="E84" s="146">
        <f>+('FBCF $ constantes=2004'!E106/'FBCF $ constantes=2004'!E105-1)*100</f>
        <v>-2.313181593542879</v>
      </c>
      <c r="F84" s="146">
        <f>+('FBCF $ constantes=2004'!F106/'FBCF $ constantes=2004'!F105-1)*100</f>
        <v>4.8217681874473728</v>
      </c>
      <c r="G84" s="56">
        <f>+('FBCF $ constantes=2004'!G106/'FBCF $ constantes=2004'!G105-1)*100</f>
        <v>-8.0629726183575769</v>
      </c>
      <c r="H84" s="57">
        <f>+('FBCF $ constantes=2004'!H106/'FBCF $ constantes=2004'!H105-1)*100</f>
        <v>-8.0476256784270497</v>
      </c>
      <c r="I84" s="57">
        <f>+('FBCF $ constantes=2004'!I106/'FBCF $ constantes=2004'!I105-1)*100</f>
        <v>-6.5211481073346516</v>
      </c>
      <c r="J84" s="57">
        <f>+('FBCF $ constantes=2004'!J106/'FBCF $ constantes=2004'!J105-1)*100</f>
        <v>-9.4247975566710487</v>
      </c>
      <c r="K84" s="67">
        <f>+('FBCF $ constantes=2004'!K106/'FBCF $ constantes=2004'!K105-1)*100</f>
        <v>-10.673128561089163</v>
      </c>
      <c r="L84" s="57">
        <f>+('FBCF $ constantes=2004'!L106/'FBCF $ constantes=2004'!L105-1)*100</f>
        <v>-12.481908605858861</v>
      </c>
      <c r="M84" s="67">
        <f>+('FBCF $ constantes=2004'!M106/'FBCF $ constantes=2004'!M105-1)*100</f>
        <v>-9.4274958235198714</v>
      </c>
      <c r="N84" s="67">
        <f>+('FBCF $ constantes=2004'!N106/'FBCF $ constantes=2004'!N105-1)*100</f>
        <v>4.7502360382078779</v>
      </c>
      <c r="O84" s="57">
        <f>+('FBCF $ constantes=2004'!O106/'FBCF $ constantes=2004'!O105-1)*100</f>
        <v>8.3214665241086117</v>
      </c>
      <c r="P84" s="67">
        <f>+('FBCF $ constantes=2004'!P106/'FBCF $ constantes=2004'!P105-1)*100</f>
        <v>-9.3861776919577302</v>
      </c>
      <c r="Q84" s="68">
        <f>+('FBCF $ constantes=2004'!Q106/'FBCF $ constantes=2004'!Q105-1)*100</f>
        <v>-8.4176422766278911</v>
      </c>
      <c r="R84" s="67">
        <f>+('FBCF $ constantes=2004'!R106/'FBCF $ constantes=2004'!R105-1)*100</f>
        <v>-7.0192928816864786</v>
      </c>
      <c r="S84" s="67">
        <f>+('FBCF $ constantes=2004'!S106/'FBCF $ constantes=2004'!S105-1)*100</f>
        <v>-2.557352499577048</v>
      </c>
      <c r="T84" s="146">
        <f>+('FBCF $ constantes=2004'!T106/'FBCF $ constantes=2004'!T105-1)*100</f>
        <v>-1.1224942865572629</v>
      </c>
      <c r="U84" s="146">
        <f>+('FBCF $ constantes=2004'!U106/'FBCF $ constantes=2004'!U105-1)*100</f>
        <v>-4.3335759933977425</v>
      </c>
      <c r="V84" s="146">
        <f>+('FBCF $ constantes=2004'!V106/'FBCF $ constantes=2004'!V105-1)*100</f>
        <v>-29.197194463591991</v>
      </c>
      <c r="W84" s="146">
        <f>IFERROR(+('FBCF $ constantes=2004'!W106/'FBCF $ constantes=2004'!W105-1)*100,"")</f>
        <v>-1667.1244757598763</v>
      </c>
      <c r="X84" s="146" t="str">
        <f>IFERROR(+('FBCF $ constantes=2004'!X106/'FBCF $ constantes=2004'!X105-1)*100,"")</f>
        <v/>
      </c>
    </row>
    <row r="85" spans="1:24" x14ac:dyDescent="0.2">
      <c r="A85" s="148" t="s">
        <v>167</v>
      </c>
      <c r="B85" s="154">
        <f>+('FBCF $ constantes=2004'!B107/'FBCF $ constantes=2004'!B106-1)*100</f>
        <v>1.9352766120372955E-2</v>
      </c>
      <c r="C85" s="154">
        <f>+('FBCF $ constantes=2004'!C107/'FBCF $ constantes=2004'!C106-1)*100</f>
        <v>3.179960813565641</v>
      </c>
      <c r="D85" s="154">
        <f>+('FBCF $ constantes=2004'!D107/'FBCF $ constantes=2004'!D106-1)*100</f>
        <v>0.67351151835304268</v>
      </c>
      <c r="E85" s="154">
        <f>+('FBCF $ constantes=2004'!E107/'FBCF $ constantes=2004'!E106-1)*100</f>
        <v>12.51110867450096</v>
      </c>
      <c r="F85" s="154">
        <f>+('FBCF $ constantes=2004'!F107/'FBCF $ constantes=2004'!F106-1)*100</f>
        <v>-4.0111035277934466</v>
      </c>
      <c r="G85" s="155">
        <f>+('FBCF $ constantes=2004'!G107/'FBCF $ constantes=2004'!G106-1)*100</f>
        <v>-4.4578700155017188</v>
      </c>
      <c r="H85" s="156">
        <f>+('FBCF $ constantes=2004'!H107/'FBCF $ constantes=2004'!H106-1)*100</f>
        <v>-5.0274750886799229</v>
      </c>
      <c r="I85" s="156">
        <f>+('FBCF $ constantes=2004'!I107/'FBCF $ constantes=2004'!I106-1)*100</f>
        <v>-7.1223401984559453</v>
      </c>
      <c r="J85" s="156">
        <f>+('FBCF $ constantes=2004'!J107/'FBCF $ constantes=2004'!J106-1)*100</f>
        <v>-3.0769217160806162</v>
      </c>
      <c r="K85" s="157">
        <f>+('FBCF $ constantes=2004'!K107/'FBCF $ constantes=2004'!K106-1)*100</f>
        <v>-5.3496498495144813</v>
      </c>
      <c r="L85" s="156">
        <f>+('FBCF $ constantes=2004'!L107/'FBCF $ constantes=2004'!L106-1)*100</f>
        <v>-8.597396494955623</v>
      </c>
      <c r="M85" s="157">
        <f>+('FBCF $ constantes=2004'!M107/'FBCF $ constantes=2004'!M106-1)*100</f>
        <v>-3.1884851700017647</v>
      </c>
      <c r="N85" s="157">
        <f>+('FBCF $ constantes=2004'!N107/'FBCF $ constantes=2004'!N106-1)*100</f>
        <v>-3.6882809435532016</v>
      </c>
      <c r="O85" s="156">
        <f>+('FBCF $ constantes=2004'!O107/'FBCF $ constantes=2004'!O106-1)*100</f>
        <v>-4.1547724539901303</v>
      </c>
      <c r="P85" s="157">
        <f>+('FBCF $ constantes=2004'!P107/'FBCF $ constantes=2004'!P106-1)*100</f>
        <v>-1.4808598300486087</v>
      </c>
      <c r="Q85" s="158">
        <f>+('FBCF $ constantes=2004'!Q107/'FBCF $ constantes=2004'!Q106-1)*100</f>
        <v>-2.0120062869142918</v>
      </c>
      <c r="R85" s="157">
        <f>+('FBCF $ constantes=2004'!R107/'FBCF $ constantes=2004'!R106-1)*100</f>
        <v>-5.8450406347246187</v>
      </c>
      <c r="S85" s="157">
        <f>+('FBCF $ constantes=2004'!S107/'FBCF $ constantes=2004'!S106-1)*100</f>
        <v>-50.56053537630882</v>
      </c>
      <c r="T85" s="154">
        <f>+('FBCF $ constantes=2004'!T107/'FBCF $ constantes=2004'!T106-1)*100</f>
        <v>-17.715198629825156</v>
      </c>
      <c r="U85" s="154">
        <f>+('FBCF $ constantes=2004'!U107/'FBCF $ constantes=2004'!U106-1)*100</f>
        <v>0.67351151835304268</v>
      </c>
      <c r="V85" s="154">
        <f>+('FBCF $ constantes=2004'!V107/'FBCF $ constantes=2004'!V106-1)*100</f>
        <v>-347.12613468421733</v>
      </c>
      <c r="W85" s="154">
        <f>IFERROR(+('FBCF $ constantes=2004'!W107/'FBCF $ constantes=2004'!W106-1)*100,"")</f>
        <v>-149.95173964824261</v>
      </c>
      <c r="X85" s="154" t="str">
        <f>IFERROR(+('FBCF $ constantes=2004'!X107/'FBCF $ constantes=2004'!X106-1)*100,"")</f>
        <v/>
      </c>
    </row>
    <row r="86" spans="1:24" x14ac:dyDescent="0.2">
      <c r="A86" s="55" t="s">
        <v>168</v>
      </c>
      <c r="B86" s="146">
        <f>+('FBCF $ constantes=2004'!B108/'FBCF $ constantes=2004'!B107-1)*100</f>
        <v>4.0182311493217826</v>
      </c>
      <c r="C86" s="146">
        <f>+('FBCF $ constantes=2004'!C108/'FBCF $ constantes=2004'!C107-1)*100</f>
        <v>11.76019959172676</v>
      </c>
      <c r="D86" s="146">
        <f>+('FBCF $ constantes=2004'!D108/'FBCF $ constantes=2004'!D107-1)*100</f>
        <v>5.6604992336964699</v>
      </c>
      <c r="E86" s="146">
        <f>+('FBCF $ constantes=2004'!E108/'FBCF $ constantes=2004'!E107-1)*100</f>
        <v>5.6741376276040478</v>
      </c>
      <c r="F86" s="146">
        <f>+('FBCF $ constantes=2004'!F108/'FBCF $ constantes=2004'!F107-1)*100</f>
        <v>6.2091964709160008</v>
      </c>
      <c r="G86" s="56">
        <f>+('FBCF $ constantes=2004'!G108/'FBCF $ constantes=2004'!G107-1)*100</f>
        <v>11.511607108334587</v>
      </c>
      <c r="H86" s="57">
        <f>+('FBCF $ constantes=2004'!H108/'FBCF $ constantes=2004'!H107-1)*100</f>
        <v>16.550673035300157</v>
      </c>
      <c r="I86" s="57">
        <f>+('FBCF $ constantes=2004'!I108/'FBCF $ constantes=2004'!I107-1)*100</f>
        <v>26.85297307711312</v>
      </c>
      <c r="J86" s="57">
        <f>+('FBCF $ constantes=2004'!J108/'FBCF $ constantes=2004'!J107-1)*100</f>
        <v>7.3584609919683075</v>
      </c>
      <c r="K86" s="67">
        <f>+('FBCF $ constantes=2004'!K108/'FBCF $ constantes=2004'!K107-1)*100</f>
        <v>13.742297917333012</v>
      </c>
      <c r="L86" s="57">
        <f>+('FBCF $ constantes=2004'!L108/'FBCF $ constantes=2004'!L107-1)*100</f>
        <v>26.977282105014865</v>
      </c>
      <c r="M86" s="67">
        <f>+('FBCF $ constantes=2004'!M108/'FBCF $ constantes=2004'!M107-1)*100</f>
        <v>5.4273277442029588</v>
      </c>
      <c r="N86" s="67">
        <f>+('FBCF $ constantes=2004'!N108/'FBCF $ constantes=2004'!N107-1)*100</f>
        <v>28.022966135361504</v>
      </c>
      <c r="O86" s="57">
        <f>+('FBCF $ constantes=2004'!O108/'FBCF $ constantes=2004'!O107-1)*100</f>
        <v>26.61447614879371</v>
      </c>
      <c r="P86" s="67">
        <f>+('FBCF $ constantes=2004'!P108/'FBCF $ constantes=2004'!P107-1)*100</f>
        <v>34.506997266793491</v>
      </c>
      <c r="Q86" s="68">
        <f>+('FBCF $ constantes=2004'!Q108/'FBCF $ constantes=2004'!Q107-1)*100</f>
        <v>2.7591628356729903</v>
      </c>
      <c r="R86" s="67">
        <f>+('FBCF $ constantes=2004'!R108/'FBCF $ constantes=2004'!R107-1)*100</f>
        <v>15.423550348227044</v>
      </c>
      <c r="S86" s="67">
        <f>+('FBCF $ constantes=2004'!S108/'FBCF $ constantes=2004'!S107-1)*100</f>
        <v>40.769079941476292</v>
      </c>
      <c r="T86" s="146">
        <f>+('FBCF $ constantes=2004'!T108/'FBCF $ constantes=2004'!T107-1)*100</f>
        <v>8.3412626551060409</v>
      </c>
      <c r="U86" s="146">
        <f>+('FBCF $ constantes=2004'!U108/'FBCF $ constantes=2004'!U107-1)*100</f>
        <v>5.6604992336964699</v>
      </c>
      <c r="V86" s="146">
        <f>+('FBCF $ constantes=2004'!V108/'FBCF $ constantes=2004'!V107-1)*100</f>
        <v>-1.7144213971852729</v>
      </c>
      <c r="W86" s="146">
        <f>IFERROR(+('FBCF $ constantes=2004'!W108/'FBCF $ constantes=2004'!W107-1)*100,"")</f>
        <v>-209.10446988901796</v>
      </c>
      <c r="X86" s="146" t="str">
        <f>IFERROR(+('FBCF $ constantes=2004'!X108/'FBCF $ constantes=2004'!X107-1)*100,"")</f>
        <v/>
      </c>
    </row>
    <row r="87" spans="1:24" x14ac:dyDescent="0.2">
      <c r="A87" s="148" t="s">
        <v>169</v>
      </c>
      <c r="B87" s="154">
        <f>+('FBCF $ constantes=2004'!B109/'FBCF $ constantes=2004'!B108-1)*100</f>
        <v>-1.3854060186271555</v>
      </c>
      <c r="C87" s="154">
        <f>+('FBCF $ constantes=2004'!C109/'FBCF $ constantes=2004'!C108-1)*100</f>
        <v>-3.0432604775937011</v>
      </c>
      <c r="D87" s="154">
        <f>+('FBCF $ constantes=2004'!D109/'FBCF $ constantes=2004'!D108-1)*100</f>
        <v>-1.7573808608895236</v>
      </c>
      <c r="E87" s="154">
        <f>+('FBCF $ constantes=2004'!E109/'FBCF $ constantes=2004'!E108-1)*100</f>
        <v>-13.767426894834045</v>
      </c>
      <c r="F87" s="154">
        <f>+('FBCF $ constantes=2004'!F109/'FBCF $ constantes=2004'!F108-1)*100</f>
        <v>-3.8352082990408598</v>
      </c>
      <c r="G87" s="155">
        <f>+('FBCF $ constantes=2004'!G109/'FBCF $ constantes=2004'!G108-1)*100</f>
        <v>3.2999653450862088</v>
      </c>
      <c r="H87" s="156">
        <f>+('FBCF $ constantes=2004'!H109/'FBCF $ constantes=2004'!H108-1)*100</f>
        <v>0.28683724911968689</v>
      </c>
      <c r="I87" s="156">
        <f>+('FBCF $ constantes=2004'!I109/'FBCF $ constantes=2004'!I108-1)*100</f>
        <v>-6.3412792303588983</v>
      </c>
      <c r="J87" s="156">
        <f>+('FBCF $ constantes=2004'!J109/'FBCF $ constantes=2004'!J108-1)*100</f>
        <v>7.274635295973586</v>
      </c>
      <c r="K87" s="157">
        <f>+('FBCF $ constantes=2004'!K109/'FBCF $ constantes=2004'!K108-1)*100</f>
        <v>1.7015578050879387</v>
      </c>
      <c r="L87" s="156">
        <f>+('FBCF $ constantes=2004'!L109/'FBCF $ constantes=2004'!L108-1)*100</f>
        <v>-7.870662901027492</v>
      </c>
      <c r="M87" s="157">
        <f>+('FBCF $ constantes=2004'!M109/'FBCF $ constantes=2004'!M108-1)*100</f>
        <v>8.9446297791418772</v>
      </c>
      <c r="N87" s="157">
        <f>+('FBCF $ constantes=2004'!N109/'FBCF $ constantes=2004'!N108-1)*100</f>
        <v>-4.8476832765474986</v>
      </c>
      <c r="O87" s="156">
        <f>+('FBCF $ constantes=2004'!O109/'FBCF $ constantes=2004'!O108-1)*100</f>
        <v>-3.3986250087708725</v>
      </c>
      <c r="P87" s="157">
        <f>+('FBCF $ constantes=2004'!P109/'FBCF $ constantes=2004'!P108-1)*100</f>
        <v>-11.127047316381821</v>
      </c>
      <c r="Q87" s="158">
        <f>+('FBCF $ constantes=2004'!Q109/'FBCF $ constantes=2004'!Q108-1)*100</f>
        <v>5.4515425431638453</v>
      </c>
      <c r="R87" s="157">
        <f>+('FBCF $ constantes=2004'!R109/'FBCF $ constantes=2004'!R108-1)*100</f>
        <v>14.464051167985081</v>
      </c>
      <c r="S87" s="157">
        <f>+('FBCF $ constantes=2004'!S109/'FBCF $ constantes=2004'!S108-1)*100</f>
        <v>48.473657607095809</v>
      </c>
      <c r="T87" s="154">
        <f>+('FBCF $ constantes=2004'!T109/'FBCF $ constantes=2004'!T108-1)*100</f>
        <v>7.4307570987555138</v>
      </c>
      <c r="U87" s="154">
        <f>+('FBCF $ constantes=2004'!U109/'FBCF $ constantes=2004'!U108-1)*100</f>
        <v>-1.7573808608895236</v>
      </c>
      <c r="V87" s="154">
        <f>+('FBCF $ constantes=2004'!V109/'FBCF $ constantes=2004'!V108-1)*100</f>
        <v>-190.24072747412612</v>
      </c>
      <c r="W87" s="154">
        <f>IFERROR(+('FBCF $ constantes=2004'!W109/'FBCF $ constantes=2004'!W108-1)*100,"")</f>
        <v>-36.31150157175734</v>
      </c>
      <c r="X87" s="154" t="str">
        <f>IFERROR(+('FBCF $ constantes=2004'!X109/'FBCF $ constantes=2004'!X108-1)*100,"")</f>
        <v/>
      </c>
    </row>
    <row r="88" spans="1:24" x14ac:dyDescent="0.2">
      <c r="A88" s="55" t="s">
        <v>170</v>
      </c>
      <c r="B88" s="146">
        <f>+('FBCF $ constantes=2004'!B110/'FBCF $ constantes=2004'!B109-1)*100</f>
        <v>-3.7193981591956193</v>
      </c>
      <c r="C88" s="146">
        <f>+('FBCF $ constantes=2004'!C110/'FBCF $ constantes=2004'!C109-1)*100</f>
        <v>-12.186983265101292</v>
      </c>
      <c r="D88" s="146">
        <f>+('FBCF $ constantes=2004'!D110/'FBCF $ constantes=2004'!D109-1)*100</f>
        <v>-5.5944134219101604</v>
      </c>
      <c r="E88" s="146">
        <f>+('FBCF $ constantes=2004'!E110/'FBCF $ constantes=2004'!E109-1)*100</f>
        <v>-4.2730318971305303</v>
      </c>
      <c r="F88" s="146">
        <f>+('FBCF $ constantes=2004'!F110/'FBCF $ constantes=2004'!F109-1)*100</f>
        <v>0.90891801142600759</v>
      </c>
      <c r="G88" s="56">
        <f>+('FBCF $ constantes=2004'!G110/'FBCF $ constantes=2004'!G109-1)*100</f>
        <v>-15.334857019481385</v>
      </c>
      <c r="H88" s="57">
        <f>+('FBCF $ constantes=2004'!H110/'FBCF $ constantes=2004'!H109-1)*100</f>
        <v>-21.438511733410294</v>
      </c>
      <c r="I88" s="57">
        <f>+('FBCF $ constantes=2004'!I110/'FBCF $ constantes=2004'!I109-1)*100</f>
        <v>-13.735199047087187</v>
      </c>
      <c r="J88" s="57">
        <f>+('FBCF $ constantes=2004'!J110/'FBCF $ constantes=2004'!J109-1)*100</f>
        <v>-28.5290452594543</v>
      </c>
      <c r="K88" s="67">
        <f>+('FBCF $ constantes=2004'!K110/'FBCF $ constantes=2004'!K109-1)*100</f>
        <v>-23.828954178825512</v>
      </c>
      <c r="L88" s="57">
        <f>+('FBCF $ constantes=2004'!L110/'FBCF $ constantes=2004'!L109-1)*100</f>
        <v>-16.070623074535007</v>
      </c>
      <c r="M88" s="67">
        <f>+('FBCF $ constantes=2004'!M110/'FBCF $ constantes=2004'!M109-1)*100</f>
        <v>-28.793397151883916</v>
      </c>
      <c r="N88" s="67">
        <f>+('FBCF $ constantes=2004'!N110/'FBCF $ constantes=2004'!N109-1)*100</f>
        <v>-12.16560779912308</v>
      </c>
      <c r="O88" s="57">
        <f>+('FBCF $ constantes=2004'!O110/'FBCF $ constantes=2004'!O109-1)*100</f>
        <v>-9.449682597740594</v>
      </c>
      <c r="P88" s="67">
        <f>+('FBCF $ constantes=2004'!P110/'FBCF $ constantes=2004'!P109-1)*100</f>
        <v>-24.958281311801024</v>
      </c>
      <c r="Q88" s="68">
        <f>+('FBCF $ constantes=2004'!Q110/'FBCF $ constantes=2004'!Q109-1)*100</f>
        <v>-7.7307846394362052</v>
      </c>
      <c r="R88" s="67">
        <f>+('FBCF $ constantes=2004'!R110/'FBCF $ constantes=2004'!R109-1)*100</f>
        <v>-6.8712575495290302</v>
      </c>
      <c r="S88" s="67">
        <f>+('FBCF $ constantes=2004'!S110/'FBCF $ constantes=2004'!S109-1)*100</f>
        <v>7.4410970574900093</v>
      </c>
      <c r="T88" s="146">
        <f>+('FBCF $ constantes=2004'!T110/'FBCF $ constantes=2004'!T109-1)*100</f>
        <v>-3.2634296427803577</v>
      </c>
      <c r="U88" s="146">
        <f>+('FBCF $ constantes=2004'!U110/'FBCF $ constantes=2004'!U109-1)*100</f>
        <v>-5.5944134219101604</v>
      </c>
      <c r="V88" s="146">
        <f>+('FBCF $ constantes=2004'!V110/'FBCF $ constantes=2004'!V109-1)*100</f>
        <v>64.336148777137737</v>
      </c>
      <c r="W88" s="146">
        <f>IFERROR(+('FBCF $ constantes=2004'!W110/'FBCF $ constantes=2004'!W109-1)*100,"")</f>
        <v>353.70606876214924</v>
      </c>
      <c r="X88" s="146" t="str">
        <f>IFERROR(+('FBCF $ constantes=2004'!X110/'FBCF $ constantes=2004'!X109-1)*100,"")</f>
        <v/>
      </c>
    </row>
    <row r="89" spans="1:24" x14ac:dyDescent="0.2">
      <c r="A89" s="148" t="s">
        <v>171</v>
      </c>
      <c r="B89" s="154">
        <f>+('FBCF $ constantes=2004'!B111/'FBCF $ constantes=2004'!B110-1)*100</f>
        <v>-3.9666592285139912</v>
      </c>
      <c r="C89" s="154">
        <f>+('FBCF $ constantes=2004'!C111/'FBCF $ constantes=2004'!C110-1)*100</f>
        <v>-11.17669056932642</v>
      </c>
      <c r="D89" s="154">
        <f>+('FBCF $ constantes=2004'!D111/'FBCF $ constantes=2004'!D110-1)*100</f>
        <v>-5.4517178301823677</v>
      </c>
      <c r="E89" s="154">
        <f>+('FBCF $ constantes=2004'!E111/'FBCF $ constantes=2004'!E110-1)*100</f>
        <v>7.0924063348618782</v>
      </c>
      <c r="F89" s="154">
        <f>+('FBCF $ constantes=2004'!F111/'FBCF $ constantes=2004'!F110-1)*100</f>
        <v>-7.1460286739299157</v>
      </c>
      <c r="G89" s="155">
        <f>+('FBCF $ constantes=2004'!G111/'FBCF $ constantes=2004'!G110-1)*100</f>
        <v>-21.837405004346554</v>
      </c>
      <c r="H89" s="156">
        <f>+('FBCF $ constantes=2004'!H111/'FBCF $ constantes=2004'!H110-1)*100</f>
        <v>-19.224526767433382</v>
      </c>
      <c r="I89" s="156">
        <f>+('FBCF $ constantes=2004'!I111/'FBCF $ constantes=2004'!I110-1)*100</f>
        <v>-36.10019187855611</v>
      </c>
      <c r="J89" s="156">
        <f>+('FBCF $ constantes=2004'!J111/'FBCF $ constantes=2004'!J110-1)*100</f>
        <v>-0.47603538604815698</v>
      </c>
      <c r="K89" s="157">
        <f>+('FBCF $ constantes=2004'!K111/'FBCF $ constantes=2004'!K110-1)*100</f>
        <v>-16.764921580249748</v>
      </c>
      <c r="L89" s="156">
        <f>+('FBCF $ constantes=2004'!L111/'FBCF $ constantes=2004'!L110-1)*100</f>
        <v>-31.753416783396137</v>
      </c>
      <c r="M89" s="157">
        <f>+('FBCF $ constantes=2004'!M111/'FBCF $ constantes=2004'!M110-1)*100</f>
        <v>-5.4603532929658138</v>
      </c>
      <c r="N89" s="157">
        <f>+('FBCF $ constantes=2004'!N111/'FBCF $ constantes=2004'!N110-1)*100</f>
        <v>-27.498768167891985</v>
      </c>
      <c r="O89" s="156">
        <f>+('FBCF $ constantes=2004'!O111/'FBCF $ constantes=2004'!O110-1)*100</f>
        <v>-43.493326503600038</v>
      </c>
      <c r="P89" s="157">
        <f>+('FBCF $ constantes=2004'!P111/'FBCF $ constantes=2004'!P110-1)*100</f>
        <v>63.409412893496551</v>
      </c>
      <c r="Q89" s="158">
        <f>+('FBCF $ constantes=2004'!Q111/'FBCF $ constantes=2004'!Q110-1)*100</f>
        <v>-26.666985326154069</v>
      </c>
      <c r="R89" s="157">
        <f>+('FBCF $ constantes=2004'!R111/'FBCF $ constantes=2004'!R110-1)*100</f>
        <v>-11.369888518883254</v>
      </c>
      <c r="S89" s="157">
        <f>+('FBCF $ constantes=2004'!S111/'FBCF $ constantes=2004'!S110-1)*100</f>
        <v>-54.253948659924703</v>
      </c>
      <c r="T89" s="154">
        <f>+('FBCF $ constantes=2004'!T111/'FBCF $ constantes=2004'!T110-1)*100</f>
        <v>12.2272052466591</v>
      </c>
      <c r="U89" s="154">
        <f>+('FBCF $ constantes=2004'!U111/'FBCF $ constantes=2004'!U110-1)*100</f>
        <v>-5.4517178301823677</v>
      </c>
      <c r="V89" s="154">
        <f>+('FBCF $ constantes=2004'!V111/'FBCF $ constantes=2004'!V110-1)*100</f>
        <v>-177.14633864885121</v>
      </c>
      <c r="W89" s="154">
        <f>IFERROR(+('FBCF $ constantes=2004'!W111/'FBCF $ constantes=2004'!W110-1)*100,"")</f>
        <v>-26.396375834269371</v>
      </c>
      <c r="X89" s="154" t="str">
        <f>IFERROR(+('FBCF $ constantes=2004'!X111/'FBCF $ constantes=2004'!X110-1)*100,"")</f>
        <v/>
      </c>
    </row>
    <row r="90" spans="1:24" x14ac:dyDescent="0.2">
      <c r="A90" s="55" t="s">
        <v>172</v>
      </c>
      <c r="B90" s="146">
        <f>+('FBCF $ constantes=2004'!B112/'FBCF $ constantes=2004'!B111-1)*100</f>
        <v>7.7897251019507951</v>
      </c>
      <c r="C90" s="146">
        <f>+('FBCF $ constantes=2004'!C112/'FBCF $ constantes=2004'!C111-1)*100</f>
        <v>2.5460571939904586</v>
      </c>
      <c r="D90" s="146">
        <f>+('FBCF $ constantes=2004'!D112/'FBCF $ constantes=2004'!D111-1)*100</f>
        <v>6.7750782180596492</v>
      </c>
      <c r="E90" s="146">
        <f>+('FBCF $ constantes=2004'!E112/'FBCF $ constantes=2004'!E111-1)*100</f>
        <v>3.2172866732065097</v>
      </c>
      <c r="F90" s="146">
        <f>+('FBCF $ constantes=2004'!F112/'FBCF $ constantes=2004'!F111-1)*100</f>
        <v>4.2496681795015201</v>
      </c>
      <c r="G90" s="56">
        <f>+('FBCF $ constantes=2004'!G112/'FBCF $ constantes=2004'!G111-1)*100</f>
        <v>3.4381616461980791</v>
      </c>
      <c r="H90" s="57">
        <f>+('FBCF $ constantes=2004'!H112/'FBCF $ constantes=2004'!H111-1)*100</f>
        <v>6.3224297584658862</v>
      </c>
      <c r="I90" s="57">
        <f>+('FBCF $ constantes=2004'!I112/'FBCF $ constantes=2004'!I111-1)*100</f>
        <v>28.786795370143349</v>
      </c>
      <c r="J90" s="57">
        <f>+('FBCF $ constantes=2004'!J112/'FBCF $ constantes=2004'!J111-1)*100</f>
        <v>-9.7015900691643573</v>
      </c>
      <c r="K90" s="67">
        <f>+('FBCF $ constantes=2004'!K112/'FBCF $ constantes=2004'!K111-1)*100</f>
        <v>7.9514896832684423</v>
      </c>
      <c r="L90" s="57">
        <f>+('FBCF $ constantes=2004'!L112/'FBCF $ constantes=2004'!L111-1)*100</f>
        <v>33.538170660085534</v>
      </c>
      <c r="M90" s="67">
        <f>+('FBCF $ constantes=2004'!M112/'FBCF $ constantes=2004'!M111-1)*100</f>
        <v>-5.9793354498203222</v>
      </c>
      <c r="N90" s="67">
        <f>+('FBCF $ constantes=2004'!N112/'FBCF $ constantes=2004'!N111-1)*100</f>
        <v>3.08333682627282E-2</v>
      </c>
      <c r="O90" s="57">
        <f>+('FBCF $ constantes=2004'!O112/'FBCF $ constantes=2004'!O111-1)*100</f>
        <v>19.026522693249181</v>
      </c>
      <c r="P90" s="67">
        <f>+('FBCF $ constantes=2004'!P112/'FBCF $ constantes=2004'!P111-1)*100</f>
        <v>-37.303503854962386</v>
      </c>
      <c r="Q90" s="68">
        <f>+('FBCF $ constantes=2004'!Q112/'FBCF $ constantes=2004'!Q111-1)*100</f>
        <v>-3.4968282637236725</v>
      </c>
      <c r="R90" s="67">
        <f>+('FBCF $ constantes=2004'!R112/'FBCF $ constantes=2004'!R111-1)*100</f>
        <v>7.1828212278465919</v>
      </c>
      <c r="S90" s="67">
        <f>+('FBCF $ constantes=2004'!S112/'FBCF $ constantes=2004'!S111-1)*100</f>
        <v>80.446598362250015</v>
      </c>
      <c r="T90" s="146">
        <f>+('FBCF $ constantes=2004'!T112/'FBCF $ constantes=2004'!T111-1)*100</f>
        <v>2.4288530389615648</v>
      </c>
      <c r="U90" s="146">
        <f>+('FBCF $ constantes=2004'!U112/'FBCF $ constantes=2004'!U111-1)*100</f>
        <v>6.7750782180596492</v>
      </c>
      <c r="V90" s="146">
        <f>+('FBCF $ constantes=2004'!V112/'FBCF $ constantes=2004'!V111-1)*100</f>
        <v>-65.799132668738395</v>
      </c>
      <c r="W90" s="146">
        <f>IFERROR(+('FBCF $ constantes=2004'!W112/'FBCF $ constantes=2004'!W111-1)*100,"")</f>
        <v>-57.340023310437104</v>
      </c>
      <c r="X90" s="146" t="str">
        <f>IFERROR(+('FBCF $ constantes=2004'!X112/'FBCF $ constantes=2004'!X111-1)*100,"")</f>
        <v/>
      </c>
    </row>
    <row r="91" spans="1:24" x14ac:dyDescent="0.2">
      <c r="A91" s="148" t="s">
        <v>173</v>
      </c>
      <c r="B91" s="154">
        <f>+('FBCF $ constantes=2004'!B113/'FBCF $ constantes=2004'!B112-1)*100</f>
        <v>-1.6931392700201942</v>
      </c>
      <c r="C91" s="154">
        <f>+('FBCF $ constantes=2004'!C113/'FBCF $ constantes=2004'!C112-1)*100</f>
        <v>10.30717809347319</v>
      </c>
      <c r="D91" s="154">
        <f>+('FBCF $ constantes=2004'!D113/'FBCF $ constantes=2004'!D112-1)*100</f>
        <v>0.536946399762539</v>
      </c>
      <c r="E91" s="154">
        <f>+('FBCF $ constantes=2004'!E113/'FBCF $ constantes=2004'!E112-1)*100</f>
        <v>-8.4675215772864298</v>
      </c>
      <c r="F91" s="154">
        <f>+('FBCF $ constantes=2004'!F113/'FBCF $ constantes=2004'!F112-1)*100</f>
        <v>-0.49031110689533586</v>
      </c>
      <c r="G91" s="155">
        <f>+('FBCF $ constantes=2004'!G113/'FBCF $ constantes=2004'!G112-1)*100</f>
        <v>21.773598895559388</v>
      </c>
      <c r="H91" s="156">
        <f>+('FBCF $ constantes=2004'!H113/'FBCF $ constantes=2004'!H112-1)*100</f>
        <v>24.661988390013057</v>
      </c>
      <c r="I91" s="156">
        <f>+('FBCF $ constantes=2004'!I113/'FBCF $ constantes=2004'!I112-1)*100</f>
        <v>27.385892098474642</v>
      </c>
      <c r="J91" s="156">
        <f>+('FBCF $ constantes=2004'!J113/'FBCF $ constantes=2004'!J112-1)*100</f>
        <v>21.890836697145112</v>
      </c>
      <c r="K91" s="157">
        <f>+('FBCF $ constantes=2004'!K113/'FBCF $ constantes=2004'!K112-1)*100</f>
        <v>16.871645317783891</v>
      </c>
      <c r="L91" s="156">
        <f>+('FBCF $ constantes=2004'!L113/'FBCF $ constantes=2004'!L112-1)*100</f>
        <v>14.470245972496688</v>
      </c>
      <c r="M91" s="157">
        <f>+('FBCF $ constantes=2004'!M113/'FBCF $ constantes=2004'!M112-1)*100</f>
        <v>18.728634528476974</v>
      </c>
      <c r="N91" s="157">
        <f>+('FBCF $ constantes=2004'!N113/'FBCF $ constantes=2004'!N112-1)*100</f>
        <v>57.131453249621146</v>
      </c>
      <c r="O91" s="156">
        <f>+('FBCF $ constantes=2004'!O113/'FBCF $ constantes=2004'!O112-1)*100</f>
        <v>57.151888845202727</v>
      </c>
      <c r="P91" s="157">
        <f>+('FBCF $ constantes=2004'!P113/'FBCF $ constantes=2004'!P112-1)*100</f>
        <v>57.055203018775046</v>
      </c>
      <c r="Q91" s="158">
        <f>+('FBCF $ constantes=2004'!Q113/'FBCF $ constantes=2004'!Q112-1)*100</f>
        <v>21.03462615914362</v>
      </c>
      <c r="R91" s="157">
        <f>+('FBCF $ constantes=2004'!R113/'FBCF $ constantes=2004'!R112-1)*100</f>
        <v>5.3071633919176131</v>
      </c>
      <c r="S91" s="157">
        <f>+('FBCF $ constantes=2004'!S113/'FBCF $ constantes=2004'!S112-1)*100</f>
        <v>36.025310643966833</v>
      </c>
      <c r="T91" s="154">
        <f>+('FBCF $ constantes=2004'!T113/'FBCF $ constantes=2004'!T112-1)*100</f>
        <v>7.9829907401150368</v>
      </c>
      <c r="U91" s="154">
        <f>+('FBCF $ constantes=2004'!U113/'FBCF $ constantes=2004'!U112-1)*100</f>
        <v>0.536946399762539</v>
      </c>
      <c r="V91" s="154">
        <f>+('FBCF $ constantes=2004'!V113/'FBCF $ constantes=2004'!V112-1)*100</f>
        <v>-266.03007633117869</v>
      </c>
      <c r="W91" s="154">
        <f>IFERROR(+('FBCF $ constantes=2004'!W113/'FBCF $ constantes=2004'!W112-1)*100,"")</f>
        <v>219.67696389184135</v>
      </c>
      <c r="X91" s="154" t="str">
        <f>IFERROR(+('FBCF $ constantes=2004'!X113/'FBCF $ constantes=2004'!X112-1)*100,"")</f>
        <v/>
      </c>
    </row>
    <row r="92" spans="1:24" x14ac:dyDescent="0.2">
      <c r="A92" s="55" t="s">
        <v>174</v>
      </c>
      <c r="B92" s="146">
        <f>+('FBCF $ constantes=2004'!B114/'FBCF $ constantes=2004'!B113-1)*100</f>
        <v>0.30734278593109732</v>
      </c>
      <c r="C92" s="146">
        <f>+('FBCF $ constantes=2004'!C114/'FBCF $ constantes=2004'!C113-1)*100</f>
        <v>9.1421276427992471</v>
      </c>
      <c r="D92" s="146">
        <f>+('FBCF $ constantes=2004'!D114/'FBCF $ constantes=2004'!D113-1)*100</f>
        <v>2.1087125864326595</v>
      </c>
      <c r="E92" s="146">
        <f>+('FBCF $ constantes=2004'!E114/'FBCF $ constantes=2004'!E113-1)*100</f>
        <v>1.5883271252153275</v>
      </c>
      <c r="F92" s="146">
        <f>+('FBCF $ constantes=2004'!F114/'FBCF $ constantes=2004'!F113-1)*100</f>
        <v>4.3418070373112627</v>
      </c>
      <c r="G92" s="56">
        <f>+('FBCF $ constantes=2004'!G114/'FBCF $ constantes=2004'!G113-1)*100</f>
        <v>3.4987344470472914</v>
      </c>
      <c r="H92" s="57">
        <f>+('FBCF $ constantes=2004'!H114/'FBCF $ constantes=2004'!H113-1)*100</f>
        <v>9.1205130555938254</v>
      </c>
      <c r="I92" s="57">
        <f>+('FBCF $ constantes=2004'!I114/'FBCF $ constantes=2004'!I113-1)*100</f>
        <v>4.5915298120839498</v>
      </c>
      <c r="J92" s="57">
        <f>+('FBCF $ constantes=2004'!J114/'FBCF $ constantes=2004'!J113-1)*100</f>
        <v>13.935770787662749</v>
      </c>
      <c r="K92" s="67">
        <f>+('FBCF $ constantes=2004'!K114/'FBCF $ constantes=2004'!K113-1)*100</f>
        <v>4.3355908824810774</v>
      </c>
      <c r="L92" s="57">
        <f>+('FBCF $ constantes=2004'!L114/'FBCF $ constantes=2004'!L113-1)*100</f>
        <v>-0.67324373808060889</v>
      </c>
      <c r="M92" s="67">
        <f>+('FBCF $ constantes=2004'!M114/'FBCF $ constantes=2004'!M113-1)*100</f>
        <v>8.0699736307924042</v>
      </c>
      <c r="N92" s="67">
        <f>+('FBCF $ constantes=2004'!N114/'FBCF $ constantes=2004'!N113-1)*100</f>
        <v>23.953870308965097</v>
      </c>
      <c r="O92" s="57">
        <f>+('FBCF $ constantes=2004'!O114/'FBCF $ constantes=2004'!O113-1)*100</f>
        <v>13.429590905453924</v>
      </c>
      <c r="P92" s="67">
        <f>+('FBCF $ constantes=2004'!P114/'FBCF $ constantes=2004'!P113-1)*100</f>
        <v>63.246718428621328</v>
      </c>
      <c r="Q92" s="68">
        <f>+('FBCF $ constantes=2004'!Q114/'FBCF $ constantes=2004'!Q113-1)*100</f>
        <v>-3.7456156473577473</v>
      </c>
      <c r="R92" s="67">
        <f>+('FBCF $ constantes=2004'!R114/'FBCF $ constantes=2004'!R113-1)*100</f>
        <v>-12.135834752082076</v>
      </c>
      <c r="S92" s="67">
        <f>+('FBCF $ constantes=2004'!S114/'FBCF $ constantes=2004'!S113-1)*100</f>
        <v>34.585457502774396</v>
      </c>
      <c r="T92" s="146">
        <f>+('FBCF $ constantes=2004'!T114/'FBCF $ constantes=2004'!T113-1)*100</f>
        <v>2.3691911783664032</v>
      </c>
      <c r="U92" s="146">
        <f>+('FBCF $ constantes=2004'!U114/'FBCF $ constantes=2004'!U113-1)*100</f>
        <v>2.1087125864326595</v>
      </c>
      <c r="V92" s="146">
        <f>+('FBCF $ constantes=2004'!V114/'FBCF $ constantes=2004'!V113-1)*100</f>
        <v>66.145579942324815</v>
      </c>
      <c r="W92" s="146">
        <f>IFERROR(+('FBCF $ constantes=2004'!W114/'FBCF $ constantes=2004'!W113-1)*100,"")</f>
        <v>62.154507467200546</v>
      </c>
      <c r="X92" s="146" t="str">
        <f>IFERROR(+('FBCF $ constantes=2004'!X114/'FBCF $ constantes=2004'!X113-1)*100,"")</f>
        <v/>
      </c>
    </row>
    <row r="93" spans="1:24" x14ac:dyDescent="0.2">
      <c r="A93" s="55"/>
      <c r="B93" s="146"/>
      <c r="C93" s="146"/>
      <c r="D93" s="146"/>
      <c r="E93" s="146"/>
      <c r="F93" s="146"/>
      <c r="G93" s="56"/>
      <c r="H93" s="57"/>
      <c r="I93" s="57"/>
      <c r="J93" s="57"/>
      <c r="K93" s="67"/>
      <c r="L93" s="57"/>
      <c r="M93" s="67"/>
      <c r="N93" s="67"/>
      <c r="O93" s="57"/>
      <c r="P93" s="67"/>
      <c r="Q93" s="68"/>
      <c r="R93" s="67"/>
      <c r="S93" s="67"/>
      <c r="T93" s="146"/>
      <c r="U93" s="146"/>
      <c r="V93" s="146"/>
      <c r="W93" s="146"/>
      <c r="X93" s="146"/>
    </row>
    <row r="94" spans="1:24" x14ac:dyDescent="0.2">
      <c r="A94" s="69" t="s">
        <v>26</v>
      </c>
      <c r="O94" s="44"/>
      <c r="Q94" s="1"/>
    </row>
    <row r="95" spans="1:24" x14ac:dyDescent="0.2">
      <c r="O95" s="44"/>
      <c r="Q95" s="1"/>
    </row>
    <row r="96" spans="1:24" x14ac:dyDescent="0.2">
      <c r="O96" s="44"/>
      <c r="Q96" s="1"/>
    </row>
    <row r="97" spans="15:17" x14ac:dyDescent="0.2">
      <c r="O97" s="44"/>
      <c r="Q97" s="1"/>
    </row>
    <row r="98" spans="15:17" x14ac:dyDescent="0.2">
      <c r="O98" s="44"/>
      <c r="Q98" s="1"/>
    </row>
    <row r="99" spans="15:17" x14ac:dyDescent="0.2">
      <c r="O99" s="44"/>
      <c r="Q99" s="1"/>
    </row>
    <row r="100" spans="15:17" x14ac:dyDescent="0.2">
      <c r="O100" s="44"/>
      <c r="Q100" s="1"/>
    </row>
    <row r="101" spans="15:17" x14ac:dyDescent="0.2">
      <c r="O101" s="44"/>
      <c r="Q101" s="1"/>
    </row>
    <row r="102" spans="15:17" x14ac:dyDescent="0.2">
      <c r="O102" s="44"/>
      <c r="Q102" s="1"/>
    </row>
    <row r="103" spans="15:17" x14ac:dyDescent="0.2">
      <c r="O103" s="44"/>
      <c r="Q103" s="1"/>
    </row>
    <row r="104" spans="15:17" x14ac:dyDescent="0.2">
      <c r="O104" s="44"/>
      <c r="Q104" s="1"/>
    </row>
    <row r="105" spans="15:17" x14ac:dyDescent="0.2">
      <c r="O105" s="44"/>
      <c r="Q105" s="1"/>
    </row>
    <row r="106" spans="15:17" x14ac:dyDescent="0.2">
      <c r="O106" s="44"/>
      <c r="Q106" s="1"/>
    </row>
    <row r="107" spans="15:17" x14ac:dyDescent="0.2">
      <c r="O107" s="44"/>
      <c r="Q107" s="1"/>
    </row>
    <row r="108" spans="15:17" x14ac:dyDescent="0.2">
      <c r="O108" s="44"/>
      <c r="Q108" s="1"/>
    </row>
    <row r="109" spans="15:17" x14ac:dyDescent="0.2">
      <c r="O109" s="44"/>
      <c r="Q109" s="1"/>
    </row>
    <row r="110" spans="15:17" x14ac:dyDescent="0.2">
      <c r="O110" s="44"/>
      <c r="Q110" s="1"/>
    </row>
    <row r="111" spans="15:17" x14ac:dyDescent="0.2">
      <c r="O111" s="44"/>
      <c r="Q111" s="1"/>
    </row>
    <row r="112" spans="15:17" x14ac:dyDescent="0.2">
      <c r="O112" s="44"/>
      <c r="Q112" s="1"/>
    </row>
    <row r="113" spans="15:17" x14ac:dyDescent="0.2">
      <c r="O113" s="44"/>
      <c r="Q113" s="1"/>
    </row>
    <row r="114" spans="15:17" x14ac:dyDescent="0.2">
      <c r="O114" s="44"/>
      <c r="Q114" s="1"/>
    </row>
    <row r="115" spans="15:17" x14ac:dyDescent="0.2">
      <c r="P115" s="44"/>
      <c r="Q115" s="1"/>
    </row>
    <row r="116" spans="15:17" x14ac:dyDescent="0.2">
      <c r="P116" s="44"/>
      <c r="Q116" s="1"/>
    </row>
    <row r="117" spans="15:17" x14ac:dyDescent="0.2">
      <c r="P117" s="44"/>
      <c r="Q117" s="1"/>
    </row>
    <row r="118" spans="15:17" x14ac:dyDescent="0.2">
      <c r="P118" s="44"/>
      <c r="Q118" s="1"/>
    </row>
    <row r="119" spans="15:17" x14ac:dyDescent="0.2">
      <c r="P119" s="44"/>
      <c r="Q119" s="1"/>
    </row>
  </sheetData>
  <mergeCells count="13">
    <mergeCell ref="X4:X8"/>
    <mergeCell ref="E4:U4"/>
    <mergeCell ref="V4:V8"/>
    <mergeCell ref="W4:W8"/>
    <mergeCell ref="G5:S5"/>
    <mergeCell ref="H6:H8"/>
    <mergeCell ref="Q6:Q8"/>
    <mergeCell ref="R6:R8"/>
    <mergeCell ref="S6:S8"/>
    <mergeCell ref="K7:K8"/>
    <mergeCell ref="L7:M7"/>
    <mergeCell ref="N7:N8"/>
    <mergeCell ref="O7:P7"/>
  </mergeCells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X116"/>
  <sheetViews>
    <sheetView showGridLines="0" workbookViewId="0">
      <pane xSplit="1" ySplit="9" topLeftCell="B58" activePane="bottomRight" state="frozen"/>
      <selection activeCell="G6" sqref="G6"/>
      <selection pane="topRight" activeCell="G6" sqref="G6"/>
      <selection pane="bottomLeft" activeCell="G6" sqref="G6"/>
      <selection pane="bottomRight" activeCell="A89" sqref="A89"/>
    </sheetView>
  </sheetViews>
  <sheetFormatPr baseColWidth="10" defaultColWidth="11.5703125" defaultRowHeight="11.25" x14ac:dyDescent="0.2"/>
  <cols>
    <col min="1" max="1" width="8.140625" style="1" customWidth="1"/>
    <col min="2" max="16" width="11.5703125" style="1" customWidth="1"/>
    <col min="17" max="17" width="11.5703125" style="44" customWidth="1"/>
    <col min="18" max="16384" width="11.5703125" style="1"/>
  </cols>
  <sheetData>
    <row r="1" spans="1:24" s="54" customFormat="1" ht="17.25" customHeight="1" x14ac:dyDescent="0.2">
      <c r="A1" s="52" t="s">
        <v>118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4" s="54" customFormat="1" ht="17.25" customHeight="1" x14ac:dyDescent="0.2">
      <c r="A2" s="144" t="s">
        <v>141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4" ht="13.5" thickBot="1" x14ac:dyDescent="0.25">
      <c r="A3" s="2"/>
    </row>
    <row r="4" spans="1:24" s="9" customFormat="1" ht="11.25" customHeight="1" x14ac:dyDescent="0.2">
      <c r="A4" s="14"/>
      <c r="B4" s="14" t="s">
        <v>1</v>
      </c>
      <c r="C4" s="14"/>
      <c r="D4" s="15"/>
      <c r="E4" s="161" t="s">
        <v>2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3"/>
      <c r="V4" s="159" t="s">
        <v>116</v>
      </c>
      <c r="W4" s="159" t="s">
        <v>117</v>
      </c>
      <c r="X4" s="159" t="s">
        <v>159</v>
      </c>
    </row>
    <row r="5" spans="1:24" s="9" customFormat="1" ht="15" customHeight="1" x14ac:dyDescent="0.2">
      <c r="A5" s="18"/>
      <c r="B5" s="19" t="s">
        <v>4</v>
      </c>
      <c r="C5" s="19" t="s">
        <v>5</v>
      </c>
      <c r="D5" s="17" t="s">
        <v>6</v>
      </c>
      <c r="E5" s="20" t="s">
        <v>7</v>
      </c>
      <c r="F5" s="21"/>
      <c r="G5" s="167" t="s">
        <v>122</v>
      </c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9"/>
      <c r="T5" s="184" t="s">
        <v>9</v>
      </c>
      <c r="U5" s="23" t="s">
        <v>6</v>
      </c>
      <c r="V5" s="159"/>
      <c r="W5" s="159"/>
      <c r="X5" s="159"/>
    </row>
    <row r="6" spans="1:24" s="9" customFormat="1" ht="18.75" customHeight="1" x14ac:dyDescent="0.2">
      <c r="A6" s="24"/>
      <c r="B6" s="25"/>
      <c r="C6" s="25"/>
      <c r="D6" s="17"/>
      <c r="E6" s="126" t="s">
        <v>10</v>
      </c>
      <c r="F6" s="127" t="s">
        <v>11</v>
      </c>
      <c r="G6" s="131" t="s">
        <v>6</v>
      </c>
      <c r="H6" s="164" t="s">
        <v>6</v>
      </c>
      <c r="I6" s="132"/>
      <c r="J6" s="141" t="s">
        <v>12</v>
      </c>
      <c r="K6" s="141"/>
      <c r="L6" s="141"/>
      <c r="M6" s="141"/>
      <c r="N6" s="141"/>
      <c r="O6" s="141"/>
      <c r="P6" s="141"/>
      <c r="Q6" s="170" t="s">
        <v>114</v>
      </c>
      <c r="R6" s="176" t="s">
        <v>133</v>
      </c>
      <c r="S6" s="176" t="s">
        <v>134</v>
      </c>
      <c r="T6" s="185"/>
      <c r="U6" s="16"/>
      <c r="V6" s="159"/>
      <c r="W6" s="159"/>
      <c r="X6" s="159"/>
    </row>
    <row r="7" spans="1:24" s="9" customFormat="1" ht="12.75" x14ac:dyDescent="0.2">
      <c r="A7" s="24"/>
      <c r="B7" s="25"/>
      <c r="C7" s="25"/>
      <c r="D7" s="17"/>
      <c r="E7" s="126"/>
      <c r="F7" s="27"/>
      <c r="G7" s="134"/>
      <c r="H7" s="183"/>
      <c r="I7" s="135" t="s">
        <v>14</v>
      </c>
      <c r="J7" s="135" t="s">
        <v>15</v>
      </c>
      <c r="K7" s="164" t="s">
        <v>6</v>
      </c>
      <c r="L7" s="180" t="s">
        <v>16</v>
      </c>
      <c r="M7" s="181"/>
      <c r="N7" s="164" t="s">
        <v>6</v>
      </c>
      <c r="O7" s="180" t="s">
        <v>135</v>
      </c>
      <c r="P7" s="182"/>
      <c r="Q7" s="171"/>
      <c r="R7" s="177"/>
      <c r="S7" s="177"/>
      <c r="T7" s="185"/>
      <c r="U7" s="16"/>
      <c r="V7" s="159"/>
      <c r="W7" s="159"/>
      <c r="X7" s="159"/>
    </row>
    <row r="8" spans="1:24" s="9" customFormat="1" ht="13.5" customHeight="1" thickBot="1" x14ac:dyDescent="0.25">
      <c r="A8" s="25"/>
      <c r="B8" s="25"/>
      <c r="C8" s="25"/>
      <c r="D8" s="17"/>
      <c r="E8" s="29"/>
      <c r="F8" s="30"/>
      <c r="G8" s="136"/>
      <c r="H8" s="179"/>
      <c r="I8" s="137"/>
      <c r="J8" s="138"/>
      <c r="K8" s="179"/>
      <c r="L8" s="139" t="s">
        <v>115</v>
      </c>
      <c r="M8" s="139" t="s">
        <v>15</v>
      </c>
      <c r="N8" s="179"/>
      <c r="O8" s="139" t="s">
        <v>14</v>
      </c>
      <c r="P8" s="140" t="s">
        <v>19</v>
      </c>
      <c r="Q8" s="172"/>
      <c r="R8" s="178"/>
      <c r="S8" s="178"/>
      <c r="T8" s="186"/>
      <c r="U8" s="31"/>
      <c r="V8" s="160"/>
      <c r="W8" s="160"/>
      <c r="X8" s="160"/>
    </row>
    <row r="9" spans="1:24" x14ac:dyDescent="0.2">
      <c r="A9" s="3"/>
      <c r="B9" s="4"/>
      <c r="C9" s="5"/>
      <c r="D9" s="5"/>
      <c r="E9" s="5"/>
      <c r="F9" s="5"/>
      <c r="G9" s="5"/>
      <c r="H9" s="5"/>
      <c r="I9" s="4"/>
      <c r="J9" s="5"/>
      <c r="K9" s="5"/>
      <c r="L9" s="5"/>
      <c r="M9" s="5"/>
      <c r="N9" s="5"/>
      <c r="O9" s="5"/>
      <c r="P9" s="5"/>
      <c r="Q9" s="45"/>
      <c r="R9" s="5"/>
      <c r="S9" s="5"/>
      <c r="T9" s="5"/>
    </row>
    <row r="10" spans="1:24" x14ac:dyDescent="0.2">
      <c r="A10" s="10" t="s">
        <v>78</v>
      </c>
      <c r="B10" s="33">
        <f>+('FBCF $ constantes=2004'!B35/'FBCF $ constantes=2004'!B31-1)*100</f>
        <v>7.2187867604145195</v>
      </c>
      <c r="C10" s="33">
        <f>+('FBCF $ constantes=2004'!C35/'FBCF $ constantes=2004'!C31-1)*100</f>
        <v>16.191031213183127</v>
      </c>
      <c r="D10" s="33">
        <f>+('FBCF $ constantes=2004'!D35/'FBCF $ constantes=2004'!D31-1)*100</f>
        <v>8.4478456687682613</v>
      </c>
      <c r="E10" s="33">
        <f>+('FBCF $ constantes=2004'!E35/'FBCF $ constantes=2004'!E31-1)*100</f>
        <v>4.7709094374654093</v>
      </c>
      <c r="F10" s="33">
        <f>+('FBCF $ constantes=2004'!F35/'FBCF $ constantes=2004'!F31-1)*100</f>
        <v>9.0405585869982161</v>
      </c>
      <c r="G10" s="59">
        <f>+('FBCF $ constantes=2004'!G35/'FBCF $ constantes=2004'!G31-1)*100</f>
        <v>12.365862357143808</v>
      </c>
      <c r="H10" s="60">
        <f>+('FBCF $ constantes=2004'!H35/'FBCF $ constantes=2004'!H31-1)*100</f>
        <v>17.111259314465933</v>
      </c>
      <c r="I10" s="60">
        <f>+('FBCF $ constantes=2004'!I35/'FBCF $ constantes=2004'!I31-1)*100</f>
        <v>21.266717168681957</v>
      </c>
      <c r="J10" s="60">
        <f>+('FBCF $ constantes=2004'!J35/'FBCF $ constantes=2004'!J31-1)*100</f>
        <v>12.838893910532413</v>
      </c>
      <c r="K10" s="60">
        <f>+('FBCF $ constantes=2004'!K35/'FBCF $ constantes=2004'!K31-1)*100</f>
        <v>10.863012765281965</v>
      </c>
      <c r="L10" s="60">
        <f>+('FBCF $ constantes=2004'!L35/'FBCF $ constantes=2004'!L31-1)*100</f>
        <v>11.099921059038319</v>
      </c>
      <c r="M10" s="60">
        <f>+('FBCF $ constantes=2004'!M35/'FBCF $ constantes=2004'!M31-1)*100</f>
        <v>10.649962259656176</v>
      </c>
      <c r="N10" s="60">
        <f>+('FBCF $ constantes=2004'!N35/'FBCF $ constantes=2004'!N31-1)*100</f>
        <v>39.292627844979023</v>
      </c>
      <c r="O10" s="60">
        <f>+('FBCF $ constantes=2004'!O35/'FBCF $ constantes=2004'!O31-1)*100</f>
        <v>48.580186055372089</v>
      </c>
      <c r="P10" s="60">
        <f>+('FBCF $ constantes=2004'!P35/'FBCF $ constantes=2004'!P31-1)*100</f>
        <v>23.768851417434167</v>
      </c>
      <c r="Q10" s="61">
        <f>+('FBCF $ constantes=2004'!Q35/'FBCF $ constantes=2004'!Q31-1)*100</f>
        <v>10.950839400250011</v>
      </c>
      <c r="R10" s="60">
        <f>+('FBCF $ constantes=2004'!R35/'FBCF $ constantes=2004'!R31-1)*100</f>
        <v>1.782171749594319</v>
      </c>
      <c r="S10" s="60">
        <f>+('FBCF $ constantes=2004'!S35/'FBCF $ constantes=2004'!S31-1)*100</f>
        <v>4.198682833245293</v>
      </c>
      <c r="T10" s="33">
        <f>+('FBCF $ constantes=2004'!T35/'FBCF $ constantes=2004'!T31-1)*100</f>
        <v>15.969692285673798</v>
      </c>
      <c r="U10" s="33">
        <f>+('FBCF $ constantes=2004'!U35/'FBCF $ constantes=2004'!U31-1)*100</f>
        <v>8.4478456687682613</v>
      </c>
      <c r="V10" s="33">
        <f>+('FBCF $ constantes=2004'!V35/'FBCF $ constantes=2004'!V31-1)*100</f>
        <v>18.203535332267016</v>
      </c>
      <c r="W10" s="33" t="str">
        <f>IFERROR(+('FBCF $ constantes=2004'!W35/'FBCF $ constantes=2004'!W31-1)*100,"")</f>
        <v/>
      </c>
      <c r="X10" s="33" t="str">
        <f>IFERROR(+('FBCF $ constantes=2004'!X35/'FBCF $ constantes=2004'!X31-1)*100,"")</f>
        <v/>
      </c>
    </row>
    <row r="11" spans="1:24" x14ac:dyDescent="0.2">
      <c r="A11" s="34" t="s">
        <v>79</v>
      </c>
      <c r="B11" s="32">
        <f>+('FBCF $ constantes=2004'!B36/'FBCF $ constantes=2004'!B32-1)*100</f>
        <v>13.077980723992798</v>
      </c>
      <c r="C11" s="32">
        <f>+('FBCF $ constantes=2004'!C36/'FBCF $ constantes=2004'!C32-1)*100</f>
        <v>21.600667096939887</v>
      </c>
      <c r="D11" s="32">
        <f>+('FBCF $ constantes=2004'!D36/'FBCF $ constantes=2004'!D32-1)*100</f>
        <v>14.225131434963467</v>
      </c>
      <c r="E11" s="32">
        <f>+('FBCF $ constantes=2004'!E36/'FBCF $ constantes=2004'!E32-1)*100</f>
        <v>13.866018359429045</v>
      </c>
      <c r="F11" s="32">
        <f>+('FBCF $ constantes=2004'!F36/'FBCF $ constantes=2004'!F32-1)*100</f>
        <v>11.791099352120993</v>
      </c>
      <c r="G11" s="56">
        <f>+('FBCF $ constantes=2004'!G36/'FBCF $ constantes=2004'!G32-1)*100</f>
        <v>15.260448922135605</v>
      </c>
      <c r="H11" s="57">
        <f>+('FBCF $ constantes=2004'!H36/'FBCF $ constantes=2004'!H32-1)*100</f>
        <v>23.808513881640579</v>
      </c>
      <c r="I11" s="57">
        <f>+('FBCF $ constantes=2004'!I36/'FBCF $ constantes=2004'!I32-1)*100</f>
        <v>23.574926174619183</v>
      </c>
      <c r="J11" s="57">
        <f>+('FBCF $ constantes=2004'!J36/'FBCF $ constantes=2004'!J32-1)*100</f>
        <v>24.064244340726383</v>
      </c>
      <c r="K11" s="57">
        <f>+('FBCF $ constantes=2004'!K36/'FBCF $ constantes=2004'!K32-1)*100</f>
        <v>17.818664688365395</v>
      </c>
      <c r="L11" s="57">
        <f>+('FBCF $ constantes=2004'!L36/'FBCF $ constantes=2004'!L32-1)*100</f>
        <v>16.536172267506455</v>
      </c>
      <c r="M11" s="57">
        <f>+('FBCF $ constantes=2004'!M36/'FBCF $ constantes=2004'!M32-1)*100</f>
        <v>19.006577915812507</v>
      </c>
      <c r="N11" s="57">
        <f>+('FBCF $ constantes=2004'!N36/'FBCF $ constantes=2004'!N32-1)*100</f>
        <v>43.505939401636716</v>
      </c>
      <c r="O11" s="57">
        <f>+('FBCF $ constantes=2004'!O36/'FBCF $ constantes=2004'!O32-1)*100</f>
        <v>40.439468294055288</v>
      </c>
      <c r="P11" s="57">
        <f>+('FBCF $ constantes=2004'!P36/'FBCF $ constantes=2004'!P32-1)*100</f>
        <v>49.457989708957875</v>
      </c>
      <c r="Q11" s="58">
        <f>+('FBCF $ constantes=2004'!Q36/'FBCF $ constantes=2004'!Q32-1)*100</f>
        <v>11.363699818947183</v>
      </c>
      <c r="R11" s="57">
        <f>+('FBCF $ constantes=2004'!R36/'FBCF $ constantes=2004'!R32-1)*100</f>
        <v>-1.9309269617742486</v>
      </c>
      <c r="S11" s="57">
        <f>+('FBCF $ constantes=2004'!S36/'FBCF $ constantes=2004'!S32-1)*100</f>
        <v>9.0415240589168064</v>
      </c>
      <c r="T11" s="32">
        <f>+('FBCF $ constantes=2004'!T36/'FBCF $ constantes=2004'!T32-1)*100</f>
        <v>15.699743030426472</v>
      </c>
      <c r="U11" s="32">
        <f>+('FBCF $ constantes=2004'!U36/'FBCF $ constantes=2004'!U32-1)*100</f>
        <v>14.225131434963467</v>
      </c>
      <c r="V11" s="32">
        <f>+('FBCF $ constantes=2004'!V36/'FBCF $ constantes=2004'!V32-1)*100</f>
        <v>8.1261914049439063</v>
      </c>
      <c r="W11" s="32" t="str">
        <f>IFERROR(+('FBCF $ constantes=2004'!W36/'FBCF $ constantes=2004'!W32-1)*100,"")</f>
        <v/>
      </c>
      <c r="X11" s="32" t="str">
        <f>IFERROR(+('FBCF $ constantes=2004'!X36/'FBCF $ constantes=2004'!X32-1)*100,"")</f>
        <v/>
      </c>
    </row>
    <row r="12" spans="1:24" x14ac:dyDescent="0.2">
      <c r="A12" s="10" t="s">
        <v>80</v>
      </c>
      <c r="B12" s="33">
        <f>+('FBCF $ constantes=2004'!B37/'FBCF $ constantes=2004'!B33-1)*100</f>
        <v>6.9719778698320356</v>
      </c>
      <c r="C12" s="33">
        <f>+('FBCF $ constantes=2004'!C37/'FBCF $ constantes=2004'!C33-1)*100</f>
        <v>13.380175625755797</v>
      </c>
      <c r="D12" s="33">
        <f>+('FBCF $ constantes=2004'!D37/'FBCF $ constantes=2004'!D33-1)*100</f>
        <v>7.9380808505219669</v>
      </c>
      <c r="E12" s="33">
        <f>+('FBCF $ constantes=2004'!E37/'FBCF $ constantes=2004'!E33-1)*100</f>
        <v>4.3134798237492999</v>
      </c>
      <c r="F12" s="33">
        <f>+('FBCF $ constantes=2004'!F37/'FBCF $ constantes=2004'!F33-1)*100</f>
        <v>9.7858212188133731</v>
      </c>
      <c r="G12" s="59">
        <f>+('FBCF $ constantes=2004'!G37/'FBCF $ constantes=2004'!G33-1)*100</f>
        <v>13.493638188947488</v>
      </c>
      <c r="H12" s="60">
        <f>+('FBCF $ constantes=2004'!H37/'FBCF $ constantes=2004'!H33-1)*100</f>
        <v>25.556375144317368</v>
      </c>
      <c r="I12" s="60">
        <f>+('FBCF $ constantes=2004'!I37/'FBCF $ constantes=2004'!I33-1)*100</f>
        <v>26.761759406883435</v>
      </c>
      <c r="J12" s="60">
        <f>+('FBCF $ constantes=2004'!J37/'FBCF $ constantes=2004'!J33-1)*100</f>
        <v>24.321333599787121</v>
      </c>
      <c r="K12" s="60">
        <f>+('FBCF $ constantes=2004'!K37/'FBCF $ constantes=2004'!K33-1)*100</f>
        <v>20.821784681515453</v>
      </c>
      <c r="L12" s="60">
        <f>+('FBCF $ constantes=2004'!L37/'FBCF $ constantes=2004'!L33-1)*100</f>
        <v>18.756755492260545</v>
      </c>
      <c r="M12" s="60">
        <f>+('FBCF $ constantes=2004'!M37/'FBCF $ constantes=2004'!M33-1)*100</f>
        <v>22.690453571203562</v>
      </c>
      <c r="N12" s="60">
        <f>+('FBCF $ constantes=2004'!N37/'FBCF $ constantes=2004'!N33-1)*100</f>
        <v>41.659067248772132</v>
      </c>
      <c r="O12" s="60">
        <f>+('FBCF $ constantes=2004'!O37/'FBCF $ constantes=2004'!O33-1)*100</f>
        <v>47.9074171445139</v>
      </c>
      <c r="P12" s="60">
        <f>+('FBCF $ constantes=2004'!P37/'FBCF $ constantes=2004'!P33-1)*100</f>
        <v>31.818824768284394</v>
      </c>
      <c r="Q12" s="61">
        <f>+('FBCF $ constantes=2004'!Q37/'FBCF $ constantes=2004'!Q33-1)*100</f>
        <v>7.9214253929192235</v>
      </c>
      <c r="R12" s="60">
        <f>+('FBCF $ constantes=2004'!R37/'FBCF $ constantes=2004'!R33-1)*100</f>
        <v>-3.2314844009723953</v>
      </c>
      <c r="S12" s="60">
        <f>+('FBCF $ constantes=2004'!S37/'FBCF $ constantes=2004'!S33-1)*100</f>
        <v>2.9341900779517482</v>
      </c>
      <c r="T12" s="33">
        <f>+('FBCF $ constantes=2004'!T37/'FBCF $ constantes=2004'!T33-1)*100</f>
        <v>13.219889158489128</v>
      </c>
      <c r="U12" s="33">
        <f>+('FBCF $ constantes=2004'!U37/'FBCF $ constantes=2004'!U33-1)*100</f>
        <v>7.9380808505219669</v>
      </c>
      <c r="V12" s="33">
        <f>+('FBCF $ constantes=2004'!V37/'FBCF $ constantes=2004'!V33-1)*100</f>
        <v>-5.1220678924815077</v>
      </c>
      <c r="W12" s="33" t="str">
        <f>IFERROR(+('FBCF $ constantes=2004'!W37/'FBCF $ constantes=2004'!W33-1)*100,"")</f>
        <v/>
      </c>
      <c r="X12" s="33" t="str">
        <f>IFERROR(+('FBCF $ constantes=2004'!X37/'FBCF $ constantes=2004'!X33-1)*100,"")</f>
        <v/>
      </c>
    </row>
    <row r="13" spans="1:24" x14ac:dyDescent="0.2">
      <c r="A13" s="34" t="s">
        <v>81</v>
      </c>
      <c r="B13" s="32">
        <f>+('FBCF $ constantes=2004'!B38/'FBCF $ constantes=2004'!B34-1)*100</f>
        <v>7.7828944992746729</v>
      </c>
      <c r="C13" s="32">
        <f>+('FBCF $ constantes=2004'!C38/'FBCF $ constantes=2004'!C34-1)*100</f>
        <v>12.742512446653409</v>
      </c>
      <c r="D13" s="32">
        <f>+('FBCF $ constantes=2004'!D38/'FBCF $ constantes=2004'!D34-1)*100</f>
        <v>8.5479377814202664</v>
      </c>
      <c r="E13" s="32">
        <f>+('FBCF $ constantes=2004'!E38/'FBCF $ constantes=2004'!E34-1)*100</f>
        <v>5.9051057626558157</v>
      </c>
      <c r="F13" s="32">
        <f>+('FBCF $ constantes=2004'!F38/'FBCF $ constantes=2004'!F34-1)*100</f>
        <v>8.9157231895849556</v>
      </c>
      <c r="G13" s="56">
        <f>+('FBCF $ constantes=2004'!G38/'FBCF $ constantes=2004'!G34-1)*100</f>
        <v>22.199654765754694</v>
      </c>
      <c r="H13" s="57">
        <f>+('FBCF $ constantes=2004'!H38/'FBCF $ constantes=2004'!H34-1)*100</f>
        <v>41.017228485179771</v>
      </c>
      <c r="I13" s="57">
        <f>+('FBCF $ constantes=2004'!I38/'FBCF $ constantes=2004'!I34-1)*100</f>
        <v>40.627768655641972</v>
      </c>
      <c r="J13" s="57">
        <f>+('FBCF $ constantes=2004'!J38/'FBCF $ constantes=2004'!J34-1)*100</f>
        <v>41.366075174371318</v>
      </c>
      <c r="K13" s="57">
        <f>+('FBCF $ constantes=2004'!K38/'FBCF $ constantes=2004'!K34-1)*100</f>
        <v>30.919213836860958</v>
      </c>
      <c r="L13" s="57">
        <f>+('FBCF $ constantes=2004'!L38/'FBCF $ constantes=2004'!L34-1)*100</f>
        <v>32.222777375039534</v>
      </c>
      <c r="M13" s="57">
        <f>+('FBCF $ constantes=2004'!M38/'FBCF $ constantes=2004'!M34-1)*100</f>
        <v>29.86987244199144</v>
      </c>
      <c r="N13" s="57">
        <f>+('FBCF $ constantes=2004'!N38/'FBCF $ constantes=2004'!N34-1)*100</f>
        <v>79.425943394427321</v>
      </c>
      <c r="O13" s="57">
        <f>+('FBCF $ constantes=2004'!O38/'FBCF $ constantes=2004'!O34-1)*100</f>
        <v>65.494248243181303</v>
      </c>
      <c r="P13" s="57">
        <f>+('FBCF $ constantes=2004'!P38/'FBCF $ constantes=2004'!P34-1)*100</f>
        <v>98.148879100336302</v>
      </c>
      <c r="Q13" s="58">
        <f>+('FBCF $ constantes=2004'!Q38/'FBCF $ constantes=2004'!Q34-1)*100</f>
        <v>12.691315261224823</v>
      </c>
      <c r="R13" s="57">
        <f>+('FBCF $ constantes=2004'!R38/'FBCF $ constantes=2004'!R34-1)*100</f>
        <v>1.8078066080803978</v>
      </c>
      <c r="S13" s="57">
        <f>+('FBCF $ constantes=2004'!S38/'FBCF $ constantes=2004'!S34-1)*100</f>
        <v>-1.3009584962750509</v>
      </c>
      <c r="T13" s="32">
        <f>+('FBCF $ constantes=2004'!T38/'FBCF $ constantes=2004'!T34-1)*100</f>
        <v>7.1570784649864105</v>
      </c>
      <c r="U13" s="32">
        <f>+('FBCF $ constantes=2004'!U38/'FBCF $ constantes=2004'!U34-1)*100</f>
        <v>8.5479377814202664</v>
      </c>
      <c r="V13" s="32">
        <f>+('FBCF $ constantes=2004'!V38/'FBCF $ constantes=2004'!V34-1)*100</f>
        <v>3.8462876852266348</v>
      </c>
      <c r="W13" s="32" t="str">
        <f>IFERROR(+('FBCF $ constantes=2004'!W38/'FBCF $ constantes=2004'!W34-1)*100,"")</f>
        <v/>
      </c>
      <c r="X13" s="32" t="str">
        <f>IFERROR(+('FBCF $ constantes=2004'!X38/'FBCF $ constantes=2004'!X34-1)*100,"")</f>
        <v/>
      </c>
    </row>
    <row r="14" spans="1:24" x14ac:dyDescent="0.2">
      <c r="A14" s="10" t="s">
        <v>82</v>
      </c>
      <c r="B14" s="33">
        <f>+('FBCF $ constantes=2004'!B39/'FBCF $ constantes=2004'!B35-1)*100</f>
        <v>7.849571069601935</v>
      </c>
      <c r="C14" s="33">
        <f>+('FBCF $ constantes=2004'!C39/'FBCF $ constantes=2004'!C35-1)*100</f>
        <v>13.79087790018505</v>
      </c>
      <c r="D14" s="33">
        <f>+('FBCF $ constantes=2004'!D39/'FBCF $ constantes=2004'!D35-1)*100</f>
        <v>8.7215485316191277</v>
      </c>
      <c r="E14" s="33">
        <f>+('FBCF $ constantes=2004'!E39/'FBCF $ constantes=2004'!E35-1)*100</f>
        <v>10.971977290550505</v>
      </c>
      <c r="F14" s="33">
        <f>+('FBCF $ constantes=2004'!F39/'FBCF $ constantes=2004'!F35-1)*100</f>
        <v>4.9825696847612289</v>
      </c>
      <c r="G14" s="59">
        <f>+('FBCF $ constantes=2004'!G39/'FBCF $ constantes=2004'!G35-1)*100</f>
        <v>16.318013074028293</v>
      </c>
      <c r="H14" s="60">
        <f>+('FBCF $ constantes=2004'!H39/'FBCF $ constantes=2004'!H35-1)*100</f>
        <v>23.796143532158041</v>
      </c>
      <c r="I14" s="60">
        <f>+('FBCF $ constantes=2004'!I39/'FBCF $ constantes=2004'!I35-1)*100</f>
        <v>17.406384646115434</v>
      </c>
      <c r="J14" s="60">
        <f>+('FBCF $ constantes=2004'!J39/'FBCF $ constantes=2004'!J35-1)*100</f>
        <v>30.856339873933013</v>
      </c>
      <c r="K14" s="60">
        <f>+('FBCF $ constantes=2004'!K39/'FBCF $ constantes=2004'!K35-1)*100</f>
        <v>25.195071104636966</v>
      </c>
      <c r="L14" s="60">
        <f>+('FBCF $ constantes=2004'!L39/'FBCF $ constantes=2004'!L35-1)*100</f>
        <v>15.128547806125425</v>
      </c>
      <c r="M14" s="60">
        <f>+('FBCF $ constantes=2004'!M39/'FBCF $ constantes=2004'!M35-1)*100</f>
        <v>34.284660967444538</v>
      </c>
      <c r="N14" s="60">
        <f>+('FBCF $ constantes=2004'!N39/'FBCF $ constantes=2004'!N35-1)*100</f>
        <v>19.843533629016807</v>
      </c>
      <c r="O14" s="60">
        <f>+('FBCF $ constantes=2004'!O39/'FBCF $ constantes=2004'!O35-1)*100</f>
        <v>21.982197050818499</v>
      </c>
      <c r="P14" s="60">
        <f>+('FBCF $ constantes=2004'!P39/'FBCF $ constantes=2004'!P35-1)*100</f>
        <v>15.552244173695184</v>
      </c>
      <c r="Q14" s="61">
        <f>+('FBCF $ constantes=2004'!Q39/'FBCF $ constantes=2004'!Q35-1)*100</f>
        <v>12.725738277225895</v>
      </c>
      <c r="R14" s="60">
        <f>+('FBCF $ constantes=2004'!R39/'FBCF $ constantes=2004'!R35-1)*100</f>
        <v>3.7276775808255058</v>
      </c>
      <c r="S14" s="60">
        <f>+('FBCF $ constantes=2004'!S39/'FBCF $ constantes=2004'!S35-1)*100</f>
        <v>5.4392417275564542</v>
      </c>
      <c r="T14" s="33">
        <f>+('FBCF $ constantes=2004'!T39/'FBCF $ constantes=2004'!T35-1)*100</f>
        <v>5.549951055431479</v>
      </c>
      <c r="U14" s="33">
        <f>+('FBCF $ constantes=2004'!U39/'FBCF $ constantes=2004'!U35-1)*100</f>
        <v>8.7215485316191277</v>
      </c>
      <c r="V14" s="33">
        <f>+('FBCF $ constantes=2004'!V39/'FBCF $ constantes=2004'!V35-1)*100</f>
        <v>-152.3303027435162</v>
      </c>
      <c r="W14" s="33" t="str">
        <f>IFERROR(+('FBCF $ constantes=2004'!W39/'FBCF $ constantes=2004'!W35-1)*100,"")</f>
        <v/>
      </c>
      <c r="X14" s="33" t="str">
        <f>IFERROR(+('FBCF $ constantes=2004'!X39/'FBCF $ constantes=2004'!X35-1)*100,"")</f>
        <v/>
      </c>
    </row>
    <row r="15" spans="1:24" x14ac:dyDescent="0.2">
      <c r="A15" s="34" t="s">
        <v>83</v>
      </c>
      <c r="B15" s="32">
        <f>+('FBCF $ constantes=2004'!B40/'FBCF $ constantes=2004'!B36-1)*100</f>
        <v>5.5715853041058194</v>
      </c>
      <c r="C15" s="32">
        <f>+('FBCF $ constantes=2004'!C40/'FBCF $ constantes=2004'!C36-1)*100</f>
        <v>4.5798547848887816</v>
      </c>
      <c r="D15" s="32">
        <f>+('FBCF $ constantes=2004'!D40/'FBCF $ constantes=2004'!D36-1)*100</f>
        <v>5.4294794592946838</v>
      </c>
      <c r="E15" s="32">
        <f>+('FBCF $ constantes=2004'!E40/'FBCF $ constantes=2004'!E36-1)*100</f>
        <v>7.0083285014185703</v>
      </c>
      <c r="F15" s="32">
        <f>+('FBCF $ constantes=2004'!F40/'FBCF $ constantes=2004'!F36-1)*100</f>
        <v>3.0763163769267132</v>
      </c>
      <c r="G15" s="56">
        <f>+('FBCF $ constantes=2004'!G40/'FBCF $ constantes=2004'!G36-1)*100</f>
        <v>11.477772444672096</v>
      </c>
      <c r="H15" s="57">
        <f>+('FBCF $ constantes=2004'!H40/'FBCF $ constantes=2004'!H36-1)*100</f>
        <v>12.211056160923505</v>
      </c>
      <c r="I15" s="57">
        <f>+('FBCF $ constantes=2004'!I40/'FBCF $ constantes=2004'!I36-1)*100</f>
        <v>11.714548465836128</v>
      </c>
      <c r="J15" s="57">
        <f>+('FBCF $ constantes=2004'!J40/'FBCF $ constantes=2004'!J36-1)*100</f>
        <v>12.752485996000607</v>
      </c>
      <c r="K15" s="57">
        <f>+('FBCF $ constantes=2004'!K40/'FBCF $ constantes=2004'!K36-1)*100</f>
        <v>13.175684117003318</v>
      </c>
      <c r="L15" s="57">
        <f>+('FBCF $ constantes=2004'!L40/'FBCF $ constantes=2004'!L36-1)*100</f>
        <v>11.222009608031858</v>
      </c>
      <c r="M15" s="57">
        <f>+('FBCF $ constantes=2004'!M40/'FBCF $ constantes=2004'!M36-1)*100</f>
        <v>14.947717515963955</v>
      </c>
      <c r="N15" s="57">
        <f>+('FBCF $ constantes=2004'!N40/'FBCF $ constantes=2004'!N36-1)*100</f>
        <v>9.6067163893739593</v>
      </c>
      <c r="O15" s="57">
        <f>+('FBCF $ constantes=2004'!O40/'FBCF $ constantes=2004'!O36-1)*100</f>
        <v>12.693792297419604</v>
      </c>
      <c r="P15" s="57">
        <f>+('FBCF $ constantes=2004'!P40/'FBCF $ constantes=2004'!P36-1)*100</f>
        <v>3.9762409975990343</v>
      </c>
      <c r="Q15" s="58">
        <f>+('FBCF $ constantes=2004'!Q40/'FBCF $ constantes=2004'!Q36-1)*100</f>
        <v>11.07162422116037</v>
      </c>
      <c r="R15" s="57">
        <f>+('FBCF $ constantes=2004'!R40/'FBCF $ constantes=2004'!R36-1)*100</f>
        <v>10.369706161732651</v>
      </c>
      <c r="S15" s="57">
        <f>+('FBCF $ constantes=2004'!S40/'FBCF $ constantes=2004'!S36-1)*100</f>
        <v>-0.39650306618334019</v>
      </c>
      <c r="T15" s="32">
        <f>+('FBCF $ constantes=2004'!T40/'FBCF $ constantes=2004'!T36-1)*100</f>
        <v>2.3252089958235356</v>
      </c>
      <c r="U15" s="32">
        <f>+('FBCF $ constantes=2004'!U40/'FBCF $ constantes=2004'!U36-1)*100</f>
        <v>5.4294794592946838</v>
      </c>
      <c r="V15" s="32">
        <f>+('FBCF $ constantes=2004'!V40/'FBCF $ constantes=2004'!V36-1)*100</f>
        <v>-268.93178549620029</v>
      </c>
      <c r="W15" s="32" t="str">
        <f>IFERROR(+('FBCF $ constantes=2004'!W40/'FBCF $ constantes=2004'!W36-1)*100,"")</f>
        <v/>
      </c>
      <c r="X15" s="32" t="str">
        <f>IFERROR(+('FBCF $ constantes=2004'!X40/'FBCF $ constantes=2004'!X36-1)*100,"")</f>
        <v/>
      </c>
    </row>
    <row r="16" spans="1:24" x14ac:dyDescent="0.2">
      <c r="A16" s="10" t="s">
        <v>84</v>
      </c>
      <c r="B16" s="33">
        <f>+('FBCF $ constantes=2004'!B41/'FBCF $ constantes=2004'!B37-1)*100</f>
        <v>9.3804902810718627</v>
      </c>
      <c r="C16" s="33">
        <f>+('FBCF $ constantes=2004'!C41/'FBCF $ constantes=2004'!C37-1)*100</f>
        <v>13.423199904807381</v>
      </c>
      <c r="D16" s="33">
        <f>+('FBCF $ constantes=2004'!D41/'FBCF $ constantes=2004'!D37-1)*100</f>
        <v>10.020700346971001</v>
      </c>
      <c r="E16" s="33">
        <f>+('FBCF $ constantes=2004'!E41/'FBCF $ constantes=2004'!E37-1)*100</f>
        <v>15.181274376580035</v>
      </c>
      <c r="F16" s="33">
        <f>+('FBCF $ constantes=2004'!F41/'FBCF $ constantes=2004'!F37-1)*100</f>
        <v>3.1575455949416353</v>
      </c>
      <c r="G16" s="59">
        <f>+('FBCF $ constantes=2004'!G41/'FBCF $ constantes=2004'!G37-1)*100</f>
        <v>18.099222690203476</v>
      </c>
      <c r="H16" s="60">
        <f>+('FBCF $ constantes=2004'!H41/'FBCF $ constantes=2004'!H37-1)*100</f>
        <v>22.052113854349685</v>
      </c>
      <c r="I16" s="60">
        <f>+('FBCF $ constantes=2004'!I41/'FBCF $ constantes=2004'!I37-1)*100</f>
        <v>23.410024698374631</v>
      </c>
      <c r="J16" s="60">
        <f>+('FBCF $ constantes=2004'!J41/'FBCF $ constantes=2004'!J37-1)*100</f>
        <v>20.633481356366488</v>
      </c>
      <c r="K16" s="60">
        <f>+('FBCF $ constantes=2004'!K41/'FBCF $ constantes=2004'!K37-1)*100</f>
        <v>23.977282818834734</v>
      </c>
      <c r="L16" s="60">
        <f>+('FBCF $ constantes=2004'!L41/'FBCF $ constantes=2004'!L37-1)*100</f>
        <v>23.97909912958054</v>
      </c>
      <c r="M16" s="60">
        <f>+('FBCF $ constantes=2004'!M41/'FBCF $ constantes=2004'!M37-1)*100</f>
        <v>23.97569191523392</v>
      </c>
      <c r="N16" s="60">
        <f>+('FBCF $ constantes=2004'!N41/'FBCF $ constantes=2004'!N37-1)*100</f>
        <v>16.467594627723557</v>
      </c>
      <c r="O16" s="60">
        <f>+('FBCF $ constantes=2004'!O41/'FBCF $ constantes=2004'!O37-1)*100</f>
        <v>22.203052981039974</v>
      </c>
      <c r="P16" s="60">
        <f>+('FBCF $ constantes=2004'!P41/'FBCF $ constantes=2004'!P37-1)*100</f>
        <v>6.3326563648549383</v>
      </c>
      <c r="Q16" s="61">
        <f>+('FBCF $ constantes=2004'!Q41/'FBCF $ constantes=2004'!Q37-1)*100</f>
        <v>17.144022989117992</v>
      </c>
      <c r="R16" s="60">
        <f>+('FBCF $ constantes=2004'!R41/'FBCF $ constantes=2004'!R37-1)*100</f>
        <v>5.6174764137441935</v>
      </c>
      <c r="S16" s="60">
        <f>+('FBCF $ constantes=2004'!S41/'FBCF $ constantes=2004'!S37-1)*100</f>
        <v>5.9409158447723209</v>
      </c>
      <c r="T16" s="33">
        <f>+('FBCF $ constantes=2004'!T41/'FBCF $ constantes=2004'!T37-1)*100</f>
        <v>2.8371044274399626</v>
      </c>
      <c r="U16" s="33">
        <f>+('FBCF $ constantes=2004'!U41/'FBCF $ constantes=2004'!U37-1)*100</f>
        <v>10.020700346971001</v>
      </c>
      <c r="V16" s="33">
        <f>+('FBCF $ constantes=2004'!V41/'FBCF $ constantes=2004'!V37-1)*100</f>
        <v>-294.30056521414673</v>
      </c>
      <c r="W16" s="33" t="str">
        <f>IFERROR(+('FBCF $ constantes=2004'!W41/'FBCF $ constantes=2004'!W37-1)*100,"")</f>
        <v/>
      </c>
      <c r="X16" s="33" t="str">
        <f>IFERROR(+('FBCF $ constantes=2004'!X41/'FBCF $ constantes=2004'!X37-1)*100,"")</f>
        <v/>
      </c>
    </row>
    <row r="17" spans="1:24" x14ac:dyDescent="0.2">
      <c r="A17" s="34" t="s">
        <v>85</v>
      </c>
      <c r="B17" s="32">
        <f>+('FBCF $ constantes=2004'!B42/'FBCF $ constantes=2004'!B38-1)*100</f>
        <v>9.67704037698498</v>
      </c>
      <c r="C17" s="32">
        <f>+('FBCF $ constantes=2004'!C42/'FBCF $ constantes=2004'!C38-1)*100</f>
        <v>12.504364391983858</v>
      </c>
      <c r="D17" s="32">
        <f>+('FBCF $ constantes=2004'!D42/'FBCF $ constantes=2004'!D38-1)*100</f>
        <v>10.13002086655983</v>
      </c>
      <c r="E17" s="32">
        <f>+('FBCF $ constantes=2004'!E42/'FBCF $ constantes=2004'!E38-1)*100</f>
        <v>11.437531208176122</v>
      </c>
      <c r="F17" s="32">
        <f>+('FBCF $ constantes=2004'!F42/'FBCF $ constantes=2004'!F38-1)*100</f>
        <v>3.7632437917894501</v>
      </c>
      <c r="G17" s="56">
        <f>+('FBCF $ constantes=2004'!G42/'FBCF $ constantes=2004'!G38-1)*100</f>
        <v>12.388233133111971</v>
      </c>
      <c r="H17" s="57">
        <f>+('FBCF $ constantes=2004'!H42/'FBCF $ constantes=2004'!H38-1)*100</f>
        <v>15.879639166398164</v>
      </c>
      <c r="I17" s="57">
        <f>+('FBCF $ constantes=2004'!I42/'FBCF $ constantes=2004'!I38-1)*100</f>
        <v>27.618606284605907</v>
      </c>
      <c r="J17" s="57">
        <f>+('FBCF $ constantes=2004'!J42/'FBCF $ constantes=2004'!J38-1)*100</f>
        <v>5.4197349525567429</v>
      </c>
      <c r="K17" s="57">
        <f>+('FBCF $ constantes=2004'!K42/'FBCF $ constantes=2004'!K38-1)*100</f>
        <v>18.064626028593977</v>
      </c>
      <c r="L17" s="57">
        <f>+('FBCF $ constantes=2004'!L42/'FBCF $ constantes=2004'!L38-1)*100</f>
        <v>23.727600139124139</v>
      </c>
      <c r="M17" s="57">
        <f>+('FBCF $ constantes=2004'!M42/'FBCF $ constantes=2004'!M38-1)*100</f>
        <v>13.423460706066059</v>
      </c>
      <c r="N17" s="57">
        <f>+('FBCF $ constantes=2004'!N42/'FBCF $ constantes=2004'!N38-1)*100</f>
        <v>9.8156172720270654</v>
      </c>
      <c r="O17" s="57">
        <f>+('FBCF $ constantes=2004'!O42/'FBCF $ constantes=2004'!O38-1)*100</f>
        <v>36.815948072258806</v>
      </c>
      <c r="P17" s="62">
        <f>+('FBCF $ constantes=2004'!P42/'FBCF $ constantes=2004'!P38-1)*100</f>
        <v>-20.490503717419518</v>
      </c>
      <c r="Q17" s="63">
        <f>+('FBCF $ constantes=2004'!Q42/'FBCF $ constantes=2004'!Q38-1)*100</f>
        <v>11.687379678629494</v>
      </c>
      <c r="R17" s="62">
        <f>+('FBCF $ constantes=2004'!R42/'FBCF $ constantes=2004'!R38-1)*100</f>
        <v>-3.2012279024059564</v>
      </c>
      <c r="S17" s="62">
        <f>+('FBCF $ constantes=2004'!S42/'FBCF $ constantes=2004'!S38-1)*100</f>
        <v>10.550953729936596</v>
      </c>
      <c r="T17" s="32">
        <f>+('FBCF $ constantes=2004'!T42/'FBCF $ constantes=2004'!T38-1)*100</f>
        <v>11.871810445745833</v>
      </c>
      <c r="U17" s="32">
        <f>+('FBCF $ constantes=2004'!U42/'FBCF $ constantes=2004'!U38-1)*100</f>
        <v>10.13002086655983</v>
      </c>
      <c r="V17" s="32">
        <f>+('FBCF $ constantes=2004'!V42/'FBCF $ constantes=2004'!V38-1)*100</f>
        <v>-7.8921893830942835</v>
      </c>
      <c r="W17" s="32" t="str">
        <f>IFERROR(+('FBCF $ constantes=2004'!W42/'FBCF $ constantes=2004'!W38-1)*100,"")</f>
        <v/>
      </c>
      <c r="X17" s="32" t="str">
        <f>IFERROR(+('FBCF $ constantes=2004'!X42/'FBCF $ constantes=2004'!X38-1)*100,"")</f>
        <v/>
      </c>
    </row>
    <row r="18" spans="1:24" x14ac:dyDescent="0.2">
      <c r="A18" s="10" t="s">
        <v>86</v>
      </c>
      <c r="B18" s="33">
        <f>+('FBCF $ constantes=2004'!B43/'FBCF $ constantes=2004'!B39-1)*100</f>
        <v>8.3589411362756429</v>
      </c>
      <c r="C18" s="33">
        <f>+('FBCF $ constantes=2004'!C43/'FBCF $ constantes=2004'!C39-1)*100</f>
        <v>16.210555813389306</v>
      </c>
      <c r="D18" s="33">
        <f>+('FBCF $ constantes=2004'!D43/'FBCF $ constantes=2004'!D39-1)*100</f>
        <v>9.5650154692120246</v>
      </c>
      <c r="E18" s="33">
        <f>+('FBCF $ constantes=2004'!E43/'FBCF $ constantes=2004'!E39-1)*100</f>
        <v>11.175015538591659</v>
      </c>
      <c r="F18" s="33">
        <f>+('FBCF $ constantes=2004'!F43/'FBCF $ constantes=2004'!F39-1)*100</f>
        <v>7.6396109412405933</v>
      </c>
      <c r="G18" s="59">
        <f>+('FBCF $ constantes=2004'!G43/'FBCF $ constantes=2004'!G39-1)*100</f>
        <v>18.780446038914821</v>
      </c>
      <c r="H18" s="60">
        <f>+('FBCF $ constantes=2004'!H43/'FBCF $ constantes=2004'!H39-1)*100</f>
        <v>31.120044768291734</v>
      </c>
      <c r="I18" s="60">
        <f>+('FBCF $ constantes=2004'!I43/'FBCF $ constantes=2004'!I39-1)*100</f>
        <v>17.520634660613933</v>
      </c>
      <c r="J18" s="64">
        <f>+('FBCF $ constantes=2004'!J43/'FBCF $ constantes=2004'!J39-1)*100</f>
        <v>44.601889620842769</v>
      </c>
      <c r="K18" s="65">
        <f>+('FBCF $ constantes=2004'!K43/'FBCF $ constantes=2004'!K39-1)*100</f>
        <v>35.227140183602181</v>
      </c>
      <c r="L18" s="60">
        <f>+('FBCF $ constantes=2004'!L43/'FBCF $ constantes=2004'!L39-1)*100</f>
        <v>14.620065100722424</v>
      </c>
      <c r="M18" s="65">
        <f>+('FBCF $ constantes=2004'!M43/'FBCF $ constantes=2004'!M39-1)*100</f>
        <v>51.179970934918309</v>
      </c>
      <c r="N18" s="65">
        <f>+('FBCF $ constantes=2004'!N43/'FBCF $ constantes=2004'!N39-1)*100</f>
        <v>18.997434531781042</v>
      </c>
      <c r="O18" s="60">
        <f>+('FBCF $ constantes=2004'!O43/'FBCF $ constantes=2004'!O39-1)*100</f>
        <v>23.020036555983591</v>
      </c>
      <c r="P18" s="65">
        <f>+('FBCF $ constantes=2004'!P43/'FBCF $ constantes=2004'!P39-1)*100</f>
        <v>10.476828161985008</v>
      </c>
      <c r="Q18" s="66">
        <f>+('FBCF $ constantes=2004'!Q43/'FBCF $ constantes=2004'!Q39-1)*100</f>
        <v>11.466369487409644</v>
      </c>
      <c r="R18" s="65">
        <f>+('FBCF $ constantes=2004'!R43/'FBCF $ constantes=2004'!R39-1)*100</f>
        <v>-1.8972738586927385</v>
      </c>
      <c r="S18" s="65">
        <f>+('FBCF $ constantes=2004'!S43/'FBCF $ constantes=2004'!S39-1)*100</f>
        <v>9.6281615765392949</v>
      </c>
      <c r="T18" s="33">
        <f>+('FBCF $ constantes=2004'!T43/'FBCF $ constantes=2004'!T39-1)*100</f>
        <v>3.3326644880137257</v>
      </c>
      <c r="U18" s="33">
        <f>+('FBCF $ constantes=2004'!U43/'FBCF $ constantes=2004'!U39-1)*100</f>
        <v>9.5650154692120246</v>
      </c>
      <c r="V18" s="33">
        <f>+('FBCF $ constantes=2004'!V43/'FBCF $ constantes=2004'!V39-1)*100</f>
        <v>231.63287085772683</v>
      </c>
      <c r="W18" s="33" t="str">
        <f>IFERROR(+('FBCF $ constantes=2004'!W43/'FBCF $ constantes=2004'!W39-1)*100,"")</f>
        <v/>
      </c>
      <c r="X18" s="33" t="str">
        <f>IFERROR(+('FBCF $ constantes=2004'!X43/'FBCF $ constantes=2004'!X39-1)*100,"")</f>
        <v/>
      </c>
    </row>
    <row r="19" spans="1:24" x14ac:dyDescent="0.2">
      <c r="A19" s="34" t="s">
        <v>87</v>
      </c>
      <c r="B19" s="32">
        <f>+('FBCF $ constantes=2004'!B44/'FBCF $ constantes=2004'!B40-1)*100</f>
        <v>9.8593873867638173</v>
      </c>
      <c r="C19" s="32">
        <f>+('FBCF $ constantes=2004'!C44/'FBCF $ constantes=2004'!C40-1)*100</f>
        <v>15.660369330537161</v>
      </c>
      <c r="D19" s="32">
        <f>+('FBCF $ constantes=2004'!D44/'FBCF $ constantes=2004'!D40-1)*100</f>
        <v>10.683916032338558</v>
      </c>
      <c r="E19" s="32">
        <f>+('FBCF $ constantes=2004'!E44/'FBCF $ constantes=2004'!E40-1)*100</f>
        <v>7.5654882164874593</v>
      </c>
      <c r="F19" s="32">
        <f>+('FBCF $ constantes=2004'!F44/'FBCF $ constantes=2004'!F40-1)*100</f>
        <v>8.7610695823055362</v>
      </c>
      <c r="G19" s="56">
        <f>+('FBCF $ constantes=2004'!G44/'FBCF $ constantes=2004'!G40-1)*100</f>
        <v>18.999658631657091</v>
      </c>
      <c r="H19" s="57">
        <f>+('FBCF $ constantes=2004'!H44/'FBCF $ constantes=2004'!H40-1)*100</f>
        <v>31.649305493382297</v>
      </c>
      <c r="I19" s="57">
        <f>+('FBCF $ constantes=2004'!I44/'FBCF $ constantes=2004'!I40-1)*100</f>
        <v>17.302638222740228</v>
      </c>
      <c r="J19" s="57">
        <f>+('FBCF $ constantes=2004'!J44/'FBCF $ constantes=2004'!J40-1)*100</f>
        <v>47.149988482770077</v>
      </c>
      <c r="K19" s="67">
        <f>+('FBCF $ constantes=2004'!K44/'FBCF $ constantes=2004'!K40-1)*100</f>
        <v>36.452895700310187</v>
      </c>
      <c r="L19" s="57">
        <f>+('FBCF $ constantes=2004'!L44/'FBCF $ constantes=2004'!L40-1)*100</f>
        <v>17.641800214711225</v>
      </c>
      <c r="M19" s="67">
        <f>+('FBCF $ constantes=2004'!M44/'FBCF $ constantes=2004'!M40-1)*100</f>
        <v>52.962024921466892</v>
      </c>
      <c r="N19" s="67">
        <f>+('FBCF $ constantes=2004'!N44/'FBCF $ constantes=2004'!N40-1)*100</f>
        <v>18.258098878142491</v>
      </c>
      <c r="O19" s="57">
        <f>+('FBCF $ constantes=2004'!O44/'FBCF $ constantes=2004'!O40-1)*100</f>
        <v>16.637137905211485</v>
      </c>
      <c r="P19" s="67">
        <f>+('FBCF $ constantes=2004'!P44/'FBCF $ constantes=2004'!P40-1)*100</f>
        <v>21.462421206933225</v>
      </c>
      <c r="Q19" s="68">
        <f>+('FBCF $ constantes=2004'!Q44/'FBCF $ constantes=2004'!Q40-1)*100</f>
        <v>9.5652955125954175</v>
      </c>
      <c r="R19" s="67">
        <f>+('FBCF $ constantes=2004'!R44/'FBCF $ constantes=2004'!R40-1)*100</f>
        <v>1.2197264603023061</v>
      </c>
      <c r="S19" s="67">
        <f>+('FBCF $ constantes=2004'!S44/'FBCF $ constantes=2004'!S40-1)*100</f>
        <v>12.356655034484444</v>
      </c>
      <c r="T19" s="32">
        <f>+('FBCF $ constantes=2004'!T44/'FBCF $ constantes=2004'!T40-1)*100</f>
        <v>7.3683213487864441</v>
      </c>
      <c r="U19" s="32">
        <f>+('FBCF $ constantes=2004'!U44/'FBCF $ constantes=2004'!U40-1)*100</f>
        <v>10.683916032338558</v>
      </c>
      <c r="V19" s="32">
        <f>+('FBCF $ constantes=2004'!V44/'FBCF $ constantes=2004'!V40-1)*100</f>
        <v>-252.36398845226171</v>
      </c>
      <c r="W19" s="32" t="str">
        <f>IFERROR(+('FBCF $ constantes=2004'!W44/'FBCF $ constantes=2004'!W40-1)*100,"")</f>
        <v/>
      </c>
      <c r="X19" s="32" t="str">
        <f>IFERROR(+('FBCF $ constantes=2004'!X44/'FBCF $ constantes=2004'!X40-1)*100,"")</f>
        <v/>
      </c>
    </row>
    <row r="20" spans="1:24" x14ac:dyDescent="0.2">
      <c r="A20" s="10" t="s">
        <v>88</v>
      </c>
      <c r="B20" s="33">
        <f>+('FBCF $ constantes=2004'!B45/'FBCF $ constantes=2004'!B41-1)*100</f>
        <v>8.4277977126809844</v>
      </c>
      <c r="C20" s="33">
        <f>+('FBCF $ constantes=2004'!C45/'FBCF $ constantes=2004'!C41-1)*100</f>
        <v>23.982965316948281</v>
      </c>
      <c r="D20" s="33">
        <f>+('FBCF $ constantes=2004'!D45/'FBCF $ constantes=2004'!D41-1)*100</f>
        <v>10.967320622550814</v>
      </c>
      <c r="E20" s="33">
        <f>+('FBCF $ constantes=2004'!E45/'FBCF $ constantes=2004'!E41-1)*100</f>
        <v>8.0939687319518292</v>
      </c>
      <c r="F20" s="33">
        <f>+('FBCF $ constantes=2004'!F45/'FBCF $ constantes=2004'!F41-1)*100</f>
        <v>7.513913485302659</v>
      </c>
      <c r="G20" s="59">
        <f>+('FBCF $ constantes=2004'!G45/'FBCF $ constantes=2004'!G41-1)*100</f>
        <v>21.336156654010672</v>
      </c>
      <c r="H20" s="60">
        <f>+('FBCF $ constantes=2004'!H45/'FBCF $ constantes=2004'!H41-1)*100</f>
        <v>34.801657878971604</v>
      </c>
      <c r="I20" s="60">
        <f>+('FBCF $ constantes=2004'!I45/'FBCF $ constantes=2004'!I41-1)*100</f>
        <v>15.196240569502217</v>
      </c>
      <c r="J20" s="60">
        <f>+('FBCF $ constantes=2004'!J45/'FBCF $ constantes=2004'!J41-1)*100</f>
        <v>55.755193596853573</v>
      </c>
      <c r="K20" s="65">
        <f>+('FBCF $ constantes=2004'!K45/'FBCF $ constantes=2004'!K41-1)*100</f>
        <v>39.043696867358889</v>
      </c>
      <c r="L20" s="60">
        <f>+('FBCF $ constantes=2004'!L45/'FBCF $ constantes=2004'!L41-1)*100</f>
        <v>13.567382347957979</v>
      </c>
      <c r="M20" s="65">
        <f>+('FBCF $ constantes=2004'!M45/'FBCF $ constantes=2004'!M41-1)*100</f>
        <v>61.358972207961848</v>
      </c>
      <c r="N20" s="65">
        <f>+('FBCF $ constantes=2004'!N45/'FBCF $ constantes=2004'!N41-1)*100</f>
        <v>21.70294562072921</v>
      </c>
      <c r="O20" s="60">
        <f>+('FBCF $ constantes=2004'!O45/'FBCF $ constantes=2004'!O41-1)*100</f>
        <v>18.701157466541616</v>
      </c>
      <c r="P20" s="65">
        <f>+('FBCF $ constantes=2004'!P45/'FBCF $ constantes=2004'!P41-1)*100</f>
        <v>27.798994055471837</v>
      </c>
      <c r="Q20" s="66">
        <f>+('FBCF $ constantes=2004'!Q45/'FBCF $ constantes=2004'!Q41-1)*100</f>
        <v>13.129464149536618</v>
      </c>
      <c r="R20" s="65">
        <f>+('FBCF $ constantes=2004'!R45/'FBCF $ constantes=2004'!R41-1)*100</f>
        <v>-3.064319773473545</v>
      </c>
      <c r="S20" s="65">
        <f>+('FBCF $ constantes=2004'!S45/'FBCF $ constantes=2004'!S41-1)*100</f>
        <v>5.9802878276544957</v>
      </c>
      <c r="T20" s="33">
        <f>+('FBCF $ constantes=2004'!T45/'FBCF $ constantes=2004'!T41-1)*100</f>
        <v>10.54383465575679</v>
      </c>
      <c r="U20" s="33">
        <f>+('FBCF $ constantes=2004'!U45/'FBCF $ constantes=2004'!U41-1)*100</f>
        <v>10.967320622550814</v>
      </c>
      <c r="V20" s="33">
        <f>+('FBCF $ constantes=2004'!V45/'FBCF $ constantes=2004'!V41-1)*100</f>
        <v>-25.782083582059457</v>
      </c>
      <c r="W20" s="33" t="str">
        <f>IFERROR(+('FBCF $ constantes=2004'!W45/'FBCF $ constantes=2004'!W41-1)*100,"")</f>
        <v/>
      </c>
      <c r="X20" s="33" t="str">
        <f>IFERROR(+('FBCF $ constantes=2004'!X45/'FBCF $ constantes=2004'!X41-1)*100,"")</f>
        <v/>
      </c>
    </row>
    <row r="21" spans="1:24" x14ac:dyDescent="0.2">
      <c r="A21" s="34" t="s">
        <v>89</v>
      </c>
      <c r="B21" s="32">
        <f>+('FBCF $ constantes=2004'!B46/'FBCF $ constantes=2004'!B42-1)*100</f>
        <v>9.2673486299768015</v>
      </c>
      <c r="C21" s="32">
        <f>+('FBCF $ constantes=2004'!C46/'FBCF $ constantes=2004'!C42-1)*100</f>
        <v>21.95323522051762</v>
      </c>
      <c r="D21" s="32">
        <f>+('FBCF $ constantes=2004'!D46/'FBCF $ constantes=2004'!D42-1)*100</f>
        <v>11.343640427298896</v>
      </c>
      <c r="E21" s="32">
        <f>+('FBCF $ constantes=2004'!E46/'FBCF $ constantes=2004'!E42-1)*100</f>
        <v>10.909685285609116</v>
      </c>
      <c r="F21" s="32">
        <f>+('FBCF $ constantes=2004'!F46/'FBCF $ constantes=2004'!F42-1)*100</f>
        <v>7.4498445660706958</v>
      </c>
      <c r="G21" s="56">
        <f>+('FBCF $ constantes=2004'!G46/'FBCF $ constantes=2004'!G42-1)*100</f>
        <v>22.542946226650606</v>
      </c>
      <c r="H21" s="57">
        <f>+('FBCF $ constantes=2004'!H46/'FBCF $ constantes=2004'!H42-1)*100</f>
        <v>34.119063550571838</v>
      </c>
      <c r="I21" s="57">
        <f>+('FBCF $ constantes=2004'!I46/'FBCF $ constantes=2004'!I42-1)*100</f>
        <v>11.638946507467729</v>
      </c>
      <c r="J21" s="57">
        <f>+('FBCF $ constantes=2004'!J46/'FBCF $ constantes=2004'!J42-1)*100</f>
        <v>58.367763904449063</v>
      </c>
      <c r="K21" s="67">
        <f>+('FBCF $ constantes=2004'!K46/'FBCF $ constantes=2004'!K42-1)*100</f>
        <v>43.902837710179156</v>
      </c>
      <c r="L21" s="57">
        <f>+('FBCF $ constantes=2004'!L46/'FBCF $ constantes=2004'!L42-1)*100</f>
        <v>10.230707003992112</v>
      </c>
      <c r="M21" s="67">
        <f>+('FBCF $ constantes=2004'!M46/'FBCF $ constantes=2004'!M42-1)*100</f>
        <v>74.006321369138405</v>
      </c>
      <c r="N21" s="67">
        <f>+('FBCF $ constantes=2004'!N46/'FBCF $ constantes=2004'!N42-1)*100</f>
        <v>4.9263787150458427</v>
      </c>
      <c r="O21" s="57">
        <f>+('FBCF $ constantes=2004'!O46/'FBCF $ constantes=2004'!O42-1)*100</f>
        <v>14.649225840596669</v>
      </c>
      <c r="P21" s="67">
        <f>+('FBCF $ constantes=2004'!P46/'FBCF $ constantes=2004'!P42-1)*100</f>
        <v>-13.852620645163604</v>
      </c>
      <c r="Q21" s="68">
        <f>+('FBCF $ constantes=2004'!Q46/'FBCF $ constantes=2004'!Q42-1)*100</f>
        <v>13.233404768287759</v>
      </c>
      <c r="R21" s="67">
        <f>+('FBCF $ constantes=2004'!R46/'FBCF $ constantes=2004'!R42-1)*100</f>
        <v>14.505814759449143</v>
      </c>
      <c r="S21" s="67">
        <f>+('FBCF $ constantes=2004'!S46/'FBCF $ constantes=2004'!S42-1)*100</f>
        <v>7.1030341452333001</v>
      </c>
      <c r="T21" s="32">
        <f>+('FBCF $ constantes=2004'!T46/'FBCF $ constantes=2004'!T42-1)*100</f>
        <v>10.848880155611562</v>
      </c>
      <c r="U21" s="32">
        <f>+('FBCF $ constantes=2004'!U46/'FBCF $ constantes=2004'!U42-1)*100</f>
        <v>11.343640427298896</v>
      </c>
      <c r="V21" s="32">
        <f>+('FBCF $ constantes=2004'!V46/'FBCF $ constantes=2004'!V42-1)*100</f>
        <v>-19.73883869242281</v>
      </c>
      <c r="W21" s="32" t="str">
        <f>IFERROR(+('FBCF $ constantes=2004'!W46/'FBCF $ constantes=2004'!W42-1)*100,"")</f>
        <v/>
      </c>
      <c r="X21" s="32" t="str">
        <f>IFERROR(+('FBCF $ constantes=2004'!X46/'FBCF $ constantes=2004'!X42-1)*100,"")</f>
        <v/>
      </c>
    </row>
    <row r="22" spans="1:24" x14ac:dyDescent="0.2">
      <c r="A22" s="10" t="s">
        <v>90</v>
      </c>
      <c r="B22" s="33">
        <f>+('FBCF $ constantes=2004'!B47/'FBCF $ constantes=2004'!B43-1)*100</f>
        <v>6.912314576632328</v>
      </c>
      <c r="C22" s="33">
        <f>+('FBCF $ constantes=2004'!C47/'FBCF $ constantes=2004'!C43-1)*100</f>
        <v>23.459834992008144</v>
      </c>
      <c r="D22" s="33">
        <f>+('FBCF $ constantes=2004'!D47/'FBCF $ constantes=2004'!D43-1)*100</f>
        <v>9.6083258040757116</v>
      </c>
      <c r="E22" s="33">
        <f>+('FBCF $ constantes=2004'!E47/'FBCF $ constantes=2004'!E43-1)*100</f>
        <v>10.17876355352878</v>
      </c>
      <c r="F22" s="33">
        <f>+('FBCF $ constantes=2004'!F47/'FBCF $ constantes=2004'!F43-1)*100</f>
        <v>3.7793638992945411</v>
      </c>
      <c r="G22" s="59">
        <f>+('FBCF $ constantes=2004'!G47/'FBCF $ constantes=2004'!G43-1)*100</f>
        <v>17.411503591168366</v>
      </c>
      <c r="H22" s="60">
        <f>+('FBCF $ constantes=2004'!H47/'FBCF $ constantes=2004'!H43-1)*100</f>
        <v>24.896731051221565</v>
      </c>
      <c r="I22" s="60">
        <f>+('FBCF $ constantes=2004'!I47/'FBCF $ constantes=2004'!I43-1)*100</f>
        <v>8.4518400358329249</v>
      </c>
      <c r="J22" s="60">
        <f>+('FBCF $ constantes=2004'!J47/'FBCF $ constantes=2004'!J43-1)*100</f>
        <v>38.146259253120476</v>
      </c>
      <c r="K22" s="65">
        <f>+('FBCF $ constantes=2004'!K47/'FBCF $ constantes=2004'!K43-1)*100</f>
        <v>25.503383131240518</v>
      </c>
      <c r="L22" s="60">
        <f>+('FBCF $ constantes=2004'!L47/'FBCF $ constantes=2004'!L43-1)*100</f>
        <v>9.7842720898857927</v>
      </c>
      <c r="M22" s="65">
        <f>+('FBCF $ constantes=2004'!M47/'FBCF $ constantes=2004'!M43-1)*100</f>
        <v>34.72943260873884</v>
      </c>
      <c r="N22" s="65">
        <f>+('FBCF $ constantes=2004'!N47/'FBCF $ constantes=2004'!N43-1)*100</f>
        <v>22.861904922555134</v>
      </c>
      <c r="O22" s="60">
        <f>+('FBCF $ constantes=2004'!O47/'FBCF $ constantes=2004'!O43-1)*100</f>
        <v>6.0980807574387841</v>
      </c>
      <c r="P22" s="65">
        <f>+('FBCF $ constantes=2004'!P47/'FBCF $ constantes=2004'!P43-1)*100</f>
        <v>62.402316568290672</v>
      </c>
      <c r="Q22" s="66">
        <f>+('FBCF $ constantes=2004'!Q47/'FBCF $ constantes=2004'!Q43-1)*100</f>
        <v>11.419246254090831</v>
      </c>
      <c r="R22" s="65">
        <f>+('FBCF $ constantes=2004'!R47/'FBCF $ constantes=2004'!R43-1)*100</f>
        <v>6.3294056326087977</v>
      </c>
      <c r="S22" s="65">
        <f>+('FBCF $ constantes=2004'!S47/'FBCF $ constantes=2004'!S43-1)*100</f>
        <v>3.9291825039955874</v>
      </c>
      <c r="T22" s="33">
        <f>+('FBCF $ constantes=2004'!T47/'FBCF $ constantes=2004'!T43-1)*100</f>
        <v>6.3167093319260514</v>
      </c>
      <c r="U22" s="33">
        <f>+('FBCF $ constantes=2004'!U47/'FBCF $ constantes=2004'!U43-1)*100</f>
        <v>9.6083258040757116</v>
      </c>
      <c r="V22" s="33">
        <f>+('FBCF $ constantes=2004'!V47/'FBCF $ constantes=2004'!V43-1)*100</f>
        <v>47.872820015209719</v>
      </c>
      <c r="W22" s="33" t="str">
        <f>IFERROR(+('FBCF $ constantes=2004'!W47/'FBCF $ constantes=2004'!W43-1)*100,"")</f>
        <v/>
      </c>
      <c r="X22" s="33" t="str">
        <f>IFERROR(+('FBCF $ constantes=2004'!X47/'FBCF $ constantes=2004'!X43-1)*100,"")</f>
        <v/>
      </c>
    </row>
    <row r="23" spans="1:24" x14ac:dyDescent="0.2">
      <c r="A23" s="34" t="s">
        <v>91</v>
      </c>
      <c r="B23" s="32">
        <f>+('FBCF $ constantes=2004'!B48/'FBCF $ constantes=2004'!B44-1)*100</f>
        <v>5.4526854747524833</v>
      </c>
      <c r="C23" s="32">
        <f>+('FBCF $ constantes=2004'!C48/'FBCF $ constantes=2004'!C44-1)*100</f>
        <v>24.954861076878366</v>
      </c>
      <c r="D23" s="32">
        <f>+('FBCF $ constantes=2004'!D48/'FBCF $ constantes=2004'!D44-1)*100</f>
        <v>8.3492776681694849</v>
      </c>
      <c r="E23" s="32">
        <f>+('FBCF $ constantes=2004'!E48/'FBCF $ constantes=2004'!E44-1)*100</f>
        <v>9.3531609914924161</v>
      </c>
      <c r="F23" s="32">
        <f>+('FBCF $ constantes=2004'!F48/'FBCF $ constantes=2004'!F44-1)*100</f>
        <v>5.9585100153834336</v>
      </c>
      <c r="G23" s="56">
        <f>+('FBCF $ constantes=2004'!G48/'FBCF $ constantes=2004'!G44-1)*100</f>
        <v>17.228223131927756</v>
      </c>
      <c r="H23" s="57">
        <f>+('FBCF $ constantes=2004'!H48/'FBCF $ constantes=2004'!H44-1)*100</f>
        <v>21.779678379802149</v>
      </c>
      <c r="I23" s="57">
        <f>+('FBCF $ constantes=2004'!I48/'FBCF $ constantes=2004'!I44-1)*100</f>
        <v>8.839132423203111</v>
      </c>
      <c r="J23" s="57">
        <f>+('FBCF $ constantes=2004'!J48/'FBCF $ constantes=2004'!J44-1)*100</f>
        <v>32.92518861488405</v>
      </c>
      <c r="K23" s="67">
        <f>+('FBCF $ constantes=2004'!K48/'FBCF $ constantes=2004'!K44-1)*100</f>
        <v>25.729001572939737</v>
      </c>
      <c r="L23" s="57">
        <f>+('FBCF $ constantes=2004'!L48/'FBCF $ constantes=2004'!L44-1)*100</f>
        <v>5.7612439017050043</v>
      </c>
      <c r="M23" s="67">
        <f>+('FBCF $ constantes=2004'!M48/'FBCF $ constantes=2004'!M44-1)*100</f>
        <v>39.206752117281951</v>
      </c>
      <c r="N23" s="67">
        <f>+('FBCF $ constantes=2004'!N48/'FBCF $ constantes=2004'!N44-1)*100</f>
        <v>9.0760348356146547</v>
      </c>
      <c r="O23" s="57">
        <f>+('FBCF $ constantes=2004'!O48/'FBCF $ constantes=2004'!O44-1)*100</f>
        <v>14.930555765873322</v>
      </c>
      <c r="P23" s="67">
        <f>+('FBCF $ constantes=2004'!P48/'FBCF $ constantes=2004'!P44-1)*100</f>
        <v>-2.0374412823352062</v>
      </c>
      <c r="Q23" s="68">
        <f>+('FBCF $ constantes=2004'!Q48/'FBCF $ constantes=2004'!Q44-1)*100</f>
        <v>15.535800787861053</v>
      </c>
      <c r="R23" s="67">
        <f>+('FBCF $ constantes=2004'!R48/'FBCF $ constantes=2004'!R44-1)*100</f>
        <v>-3.7256500950747728</v>
      </c>
      <c r="S23" s="67">
        <f>+('FBCF $ constantes=2004'!S48/'FBCF $ constantes=2004'!S44-1)*100</f>
        <v>3.4626377953711263</v>
      </c>
      <c r="T23" s="32">
        <f>+('FBCF $ constantes=2004'!T48/'FBCF $ constantes=2004'!T44-1)*100</f>
        <v>-2.6887650582406053</v>
      </c>
      <c r="U23" s="32">
        <f>+('FBCF $ constantes=2004'!U48/'FBCF $ constantes=2004'!U44-1)*100</f>
        <v>8.3492776681694849</v>
      </c>
      <c r="V23" s="32">
        <f>+('FBCF $ constantes=2004'!V48/'FBCF $ constantes=2004'!V44-1)*100</f>
        <v>55.73195394769543</v>
      </c>
      <c r="W23" s="32" t="str">
        <f>IFERROR(+('FBCF $ constantes=2004'!W48/'FBCF $ constantes=2004'!W44-1)*100,"")</f>
        <v/>
      </c>
      <c r="X23" s="32" t="str">
        <f>IFERROR(+('FBCF $ constantes=2004'!X48/'FBCF $ constantes=2004'!X44-1)*100,"")</f>
        <v/>
      </c>
    </row>
    <row r="24" spans="1:24" x14ac:dyDescent="0.2">
      <c r="A24" s="10" t="s">
        <v>92</v>
      </c>
      <c r="B24" s="33">
        <f>+('FBCF $ constantes=2004'!B49/'FBCF $ constantes=2004'!B45-1)*100</f>
        <v>6.0060161436698012</v>
      </c>
      <c r="C24" s="33">
        <f>+('FBCF $ constantes=2004'!C49/'FBCF $ constantes=2004'!C45-1)*100</f>
        <v>12.385938937431318</v>
      </c>
      <c r="D24" s="33">
        <f>+('FBCF $ constantes=2004'!D49/'FBCF $ constantes=2004'!D45-1)*100</f>
        <v>7.1697663814319412</v>
      </c>
      <c r="E24" s="33">
        <f>+('FBCF $ constantes=2004'!E49/'FBCF $ constantes=2004'!E45-1)*100</f>
        <v>5.4887493095126194</v>
      </c>
      <c r="F24" s="33">
        <f>+('FBCF $ constantes=2004'!F49/'FBCF $ constantes=2004'!F45-1)*100</f>
        <v>6.438106488832962</v>
      </c>
      <c r="G24" s="59">
        <f>+('FBCF $ constantes=2004'!G49/'FBCF $ constantes=2004'!G45-1)*100</f>
        <v>7.4152451767508065</v>
      </c>
      <c r="H24" s="60">
        <f>+('FBCF $ constantes=2004'!H49/'FBCF $ constantes=2004'!H45-1)*100</f>
        <v>10.790025529780012</v>
      </c>
      <c r="I24" s="60">
        <f>+('FBCF $ constantes=2004'!I49/'FBCF $ constantes=2004'!I45-1)*100</f>
        <v>-0.80594673663280103</v>
      </c>
      <c r="J24" s="64">
        <f>+('FBCF $ constantes=2004'!J49/'FBCF $ constantes=2004'!J45-1)*100</f>
        <v>19.956116496875453</v>
      </c>
      <c r="K24" s="65">
        <f>+('FBCF $ constantes=2004'!K49/'FBCF $ constantes=2004'!K45-1)*100</f>
        <v>11.835774531648212</v>
      </c>
      <c r="L24" s="60">
        <f>+('FBCF $ constantes=2004'!L49/'FBCF $ constantes=2004'!L45-1)*100</f>
        <v>-2.9274247638009676</v>
      </c>
      <c r="M24" s="65">
        <f>+('FBCF $ constantes=2004'!M49/'FBCF $ constantes=2004'!M45-1)*100</f>
        <v>20.937141536576242</v>
      </c>
      <c r="N24" s="65">
        <f>+('FBCF $ constantes=2004'!N49/'FBCF $ constantes=2004'!N45-1)*100</f>
        <v>7.1008304442951253</v>
      </c>
      <c r="O24" s="60">
        <f>+('FBCF $ constantes=2004'!O49/'FBCF $ constantes=2004'!O45-1)*100</f>
        <v>3.56154046236834</v>
      </c>
      <c r="P24" s="65">
        <f>+('FBCF $ constantes=2004'!P49/'FBCF $ constantes=2004'!P45-1)*100</f>
        <v>13.776764448550761</v>
      </c>
      <c r="Q24" s="66">
        <f>+('FBCF $ constantes=2004'!Q49/'FBCF $ constantes=2004'!Q45-1)*100</f>
        <v>5.6152462738611852</v>
      </c>
      <c r="R24" s="65">
        <f>+('FBCF $ constantes=2004'!R49/'FBCF $ constantes=2004'!R45-1)*100</f>
        <v>-5.6358607247241732</v>
      </c>
      <c r="S24" s="65">
        <f>+('FBCF $ constantes=2004'!S49/'FBCF $ constantes=2004'!S45-1)*100</f>
        <v>9.3315174929173637</v>
      </c>
      <c r="T24" s="33">
        <f>+('FBCF $ constantes=2004'!T49/'FBCF $ constantes=2004'!T45-1)*100</f>
        <v>9.9124966899011504</v>
      </c>
      <c r="U24" s="33">
        <f>+('FBCF $ constantes=2004'!U49/'FBCF $ constantes=2004'!U45-1)*100</f>
        <v>7.1697663814319412</v>
      </c>
      <c r="V24" s="33">
        <f>+('FBCF $ constantes=2004'!V49/'FBCF $ constantes=2004'!V45-1)*100</f>
        <v>-49.036886201600083</v>
      </c>
      <c r="W24" s="33" t="str">
        <f>IFERROR(+('FBCF $ constantes=2004'!W49/'FBCF $ constantes=2004'!W45-1)*100,"")</f>
        <v/>
      </c>
      <c r="X24" s="33" t="str">
        <f>IFERROR(+('FBCF $ constantes=2004'!X49/'FBCF $ constantes=2004'!X45-1)*100,"")</f>
        <v/>
      </c>
    </row>
    <row r="25" spans="1:24" x14ac:dyDescent="0.2">
      <c r="A25" s="34" t="s">
        <v>93</v>
      </c>
      <c r="B25" s="32">
        <f>+('FBCF $ constantes=2004'!B50/'FBCF $ constantes=2004'!B46-1)*100</f>
        <v>-1.978990884139098</v>
      </c>
      <c r="C25" s="32">
        <f>+('FBCF $ constantes=2004'!C50/'FBCF $ constantes=2004'!C46-1)*100</f>
        <v>-3.2019944659402944</v>
      </c>
      <c r="D25" s="32">
        <f>+('FBCF $ constantes=2004'!D50/'FBCF $ constantes=2004'!D46-1)*100</f>
        <v>-2.1982326048165191</v>
      </c>
      <c r="E25" s="32">
        <f>+('FBCF $ constantes=2004'!E50/'FBCF $ constantes=2004'!E46-1)*100</f>
        <v>3.6412555400783253</v>
      </c>
      <c r="F25" s="32">
        <f>+('FBCF $ constantes=2004'!F50/'FBCF $ constantes=2004'!F46-1)*100</f>
        <v>3.9343872054258933</v>
      </c>
      <c r="G25" s="56">
        <f>+('FBCF $ constantes=2004'!G50/'FBCF $ constantes=2004'!G46-1)*100</f>
        <v>-6.0964873735962044</v>
      </c>
      <c r="H25" s="57">
        <f>+('FBCF $ constantes=2004'!H50/'FBCF $ constantes=2004'!H46-1)*100</f>
        <v>-4.7084374181982085</v>
      </c>
      <c r="I25" s="57">
        <f>+('FBCF $ constantes=2004'!I50/'FBCF $ constantes=2004'!I46-1)*100</f>
        <v>-10.512861142551444</v>
      </c>
      <c r="J25" s="57">
        <f>+('FBCF $ constantes=2004'!J50/'FBCF $ constantes=2004'!J46-1)*100</f>
        <v>-0.29478679463943447</v>
      </c>
      <c r="K25" s="67">
        <f>+('FBCF $ constantes=2004'!K50/'FBCF $ constantes=2004'!K46-1)*100</f>
        <v>-4.5124686672677221</v>
      </c>
      <c r="L25" s="57">
        <f>+('FBCF $ constantes=2004'!L50/'FBCF $ constantes=2004'!L46-1)*100</f>
        <v>-6.985621558481192</v>
      </c>
      <c r="M25" s="67">
        <f>+('FBCF $ constantes=2004'!M50/'FBCF $ constantes=2004'!M46-1)*100</f>
        <v>-3.1118023330089062</v>
      </c>
      <c r="N25" s="67">
        <f>+('FBCF $ constantes=2004'!N50/'FBCF $ constantes=2004'!N46-1)*100</f>
        <v>-5.5103723243154263</v>
      </c>
      <c r="O25" s="57">
        <f>+('FBCF $ constantes=2004'!O50/'FBCF $ constantes=2004'!O46-1)*100</f>
        <v>-17.762171617570523</v>
      </c>
      <c r="P25" s="67">
        <f>+('FBCF $ constantes=2004'!P50/'FBCF $ constantes=2004'!P46-1)*100</f>
        <v>25.982184344142432</v>
      </c>
      <c r="Q25" s="68">
        <f>+('FBCF $ constantes=2004'!Q50/'FBCF $ constantes=2004'!Q46-1)*100</f>
        <v>-8.3830561275804563</v>
      </c>
      <c r="R25" s="67">
        <f>+('FBCF $ constantes=2004'!R50/'FBCF $ constantes=2004'!R46-1)*100</f>
        <v>-0.69017880053610092</v>
      </c>
      <c r="S25" s="67">
        <f>+('FBCF $ constantes=2004'!S50/'FBCF $ constantes=2004'!S46-1)*100</f>
        <v>3.4403750915546594</v>
      </c>
      <c r="T25" s="32">
        <f>+('FBCF $ constantes=2004'!T50/'FBCF $ constantes=2004'!T46-1)*100</f>
        <v>-9.3222701302096418</v>
      </c>
      <c r="U25" s="32">
        <f>+('FBCF $ constantes=2004'!U50/'FBCF $ constantes=2004'!U46-1)*100</f>
        <v>-2.1982326048165191</v>
      </c>
      <c r="V25" s="32">
        <f>+('FBCF $ constantes=2004'!V50/'FBCF $ constantes=2004'!V46-1)*100</f>
        <v>-63.00333011300124</v>
      </c>
      <c r="W25" s="32" t="str">
        <f>IFERROR(+('FBCF $ constantes=2004'!W50/'FBCF $ constantes=2004'!W46-1)*100,"")</f>
        <v/>
      </c>
      <c r="X25" s="32" t="str">
        <f>IFERROR(+('FBCF $ constantes=2004'!X50/'FBCF $ constantes=2004'!X46-1)*100,"")</f>
        <v/>
      </c>
    </row>
    <row r="26" spans="1:24" x14ac:dyDescent="0.2">
      <c r="A26" s="10" t="s">
        <v>94</v>
      </c>
      <c r="B26" s="33">
        <f>+('FBCF $ constantes=2004'!B51/'FBCF $ constantes=2004'!B47-1)*100</f>
        <v>-6.1887551440244382</v>
      </c>
      <c r="C26" s="33">
        <f>+('FBCF $ constantes=2004'!C51/'FBCF $ constantes=2004'!C47-1)*100</f>
        <v>-21.44830614627724</v>
      </c>
      <c r="D26" s="33">
        <f>+('FBCF $ constantes=2004'!D51/'FBCF $ constantes=2004'!D47-1)*100</f>
        <v>-8.9891074601463732</v>
      </c>
      <c r="E26" s="33">
        <f>+('FBCF $ constantes=2004'!E51/'FBCF $ constantes=2004'!E47-1)*100</f>
        <v>-5.58347732142499</v>
      </c>
      <c r="F26" s="33">
        <f>+('FBCF $ constantes=2004'!F51/'FBCF $ constantes=2004'!F47-1)*100</f>
        <v>3.6213939681011942</v>
      </c>
      <c r="G26" s="59">
        <f>+('FBCF $ constantes=2004'!G51/'FBCF $ constantes=2004'!G47-1)*100</f>
        <v>-27.024306236341587</v>
      </c>
      <c r="H26" s="60">
        <f>+('FBCF $ constantes=2004'!H51/'FBCF $ constantes=2004'!H47-1)*100</f>
        <v>-30.765641953764</v>
      </c>
      <c r="I26" s="60">
        <f>+('FBCF $ constantes=2004'!I51/'FBCF $ constantes=2004'!I47-1)*100</f>
        <v>-28.334962461708091</v>
      </c>
      <c r="J26" s="64">
        <f>+('FBCF $ constantes=2004'!J51/'FBCF $ constantes=2004'!J47-1)*100</f>
        <v>-32.303070378885991</v>
      </c>
      <c r="K26" s="65">
        <f>+('FBCF $ constantes=2004'!K51/'FBCF $ constantes=2004'!K47-1)*100</f>
        <v>-27.630121583792278</v>
      </c>
      <c r="L26" s="60">
        <f>+('FBCF $ constantes=2004'!L51/'FBCF $ constantes=2004'!L47-1)*100</f>
        <v>-29.939793136543891</v>
      </c>
      <c r="M26" s="65">
        <f>+('FBCF $ constantes=2004'!M51/'FBCF $ constantes=2004'!M47-1)*100</f>
        <v>-26.525494547265961</v>
      </c>
      <c r="N26" s="65">
        <f>+('FBCF $ constantes=2004'!N51/'FBCF $ constantes=2004'!N47-1)*100</f>
        <v>-41.508885709051611</v>
      </c>
      <c r="O26" s="60">
        <f>+('FBCF $ constantes=2004'!O51/'FBCF $ constantes=2004'!O47-1)*100</f>
        <v>-25.401511795370489</v>
      </c>
      <c r="P26" s="65">
        <f>+('FBCF $ constantes=2004'!P51/'FBCF $ constantes=2004'!P47-1)*100</f>
        <v>-66.329249226906228</v>
      </c>
      <c r="Q26" s="66">
        <f>+('FBCF $ constantes=2004'!Q51/'FBCF $ constantes=2004'!Q47-1)*100</f>
        <v>-25.785245640524913</v>
      </c>
      <c r="R26" s="65">
        <f>+('FBCF $ constantes=2004'!R51/'FBCF $ constantes=2004'!R47-1)*100</f>
        <v>-6.9272337661094863</v>
      </c>
      <c r="S26" s="65">
        <f>+('FBCF $ constantes=2004'!S51/'FBCF $ constantes=2004'!S47-1)*100</f>
        <v>4.4210779209017836</v>
      </c>
      <c r="T26" s="33">
        <f>+('FBCF $ constantes=2004'!T51/'FBCF $ constantes=2004'!T47-1)*100</f>
        <v>-7.6317051919942092</v>
      </c>
      <c r="U26" s="33">
        <f>+('FBCF $ constantes=2004'!U51/'FBCF $ constantes=2004'!U47-1)*100</f>
        <v>-8.9891074601463732</v>
      </c>
      <c r="V26" s="33">
        <f>+('FBCF $ constantes=2004'!V51/'FBCF $ constantes=2004'!V47-1)*100</f>
        <v>0.11664611833248628</v>
      </c>
      <c r="W26" s="33" t="str">
        <f>IFERROR(+('FBCF $ constantes=2004'!W51/'FBCF $ constantes=2004'!W47-1)*100,"")</f>
        <v/>
      </c>
      <c r="X26" s="33" t="str">
        <f>IFERROR(+('FBCF $ constantes=2004'!X51/'FBCF $ constantes=2004'!X47-1)*100,"")</f>
        <v/>
      </c>
    </row>
    <row r="27" spans="1:24" x14ac:dyDescent="0.2">
      <c r="A27" s="34" t="s">
        <v>95</v>
      </c>
      <c r="B27" s="32">
        <f>+('FBCF $ constantes=2004'!B52/'FBCF $ constantes=2004'!B48-1)*100</f>
        <v>-11.274547152620917</v>
      </c>
      <c r="C27" s="32">
        <f>+('FBCF $ constantes=2004'!C52/'FBCF $ constantes=2004'!C48-1)*100</f>
        <v>-28.776568310715167</v>
      </c>
      <c r="D27" s="32">
        <f>+('FBCF $ constantes=2004'!D52/'FBCF $ constantes=2004'!D48-1)*100</f>
        <v>-14.272464349999225</v>
      </c>
      <c r="E27" s="32">
        <f>+('FBCF $ constantes=2004'!E52/'FBCF $ constantes=2004'!E48-1)*100</f>
        <v>-12.689838180392776</v>
      </c>
      <c r="F27" s="32">
        <f>+('FBCF $ constantes=2004'!F52/'FBCF $ constantes=2004'!F48-1)*100</f>
        <v>3.2106464232412923</v>
      </c>
      <c r="G27" s="56">
        <f>+('FBCF $ constantes=2004'!G52/'FBCF $ constantes=2004'!G48-1)*100</f>
        <v>-32.048024378771444</v>
      </c>
      <c r="H27" s="57">
        <f>+('FBCF $ constantes=2004'!H52/'FBCF $ constantes=2004'!H48-1)*100</f>
        <v>-36.461276832013333</v>
      </c>
      <c r="I27" s="57">
        <f>+('FBCF $ constantes=2004'!I52/'FBCF $ constantes=2004'!I48-1)*100</f>
        <v>-24.447884691642439</v>
      </c>
      <c r="J27" s="57">
        <f>+('FBCF $ constantes=2004'!J52/'FBCF $ constantes=2004'!J48-1)*100</f>
        <v>-44.933371406020242</v>
      </c>
      <c r="K27" s="67">
        <f>+('FBCF $ constantes=2004'!K52/'FBCF $ constantes=2004'!K48-1)*100</f>
        <v>-36.729028814445364</v>
      </c>
      <c r="L27" s="57">
        <f>+('FBCF $ constantes=2004'!L52/'FBCF $ constantes=2004'!L48-1)*100</f>
        <v>-21.675544060236053</v>
      </c>
      <c r="M27" s="67">
        <f>+('FBCF $ constantes=2004'!M52/'FBCF $ constantes=2004'!M48-1)*100</f>
        <v>-44.448568650498743</v>
      </c>
      <c r="N27" s="67">
        <f>+('FBCF $ constantes=2004'!N52/'FBCF $ constantes=2004'!N48-1)*100</f>
        <v>-35.468516436515593</v>
      </c>
      <c r="O27" s="57">
        <f>+('FBCF $ constantes=2004'!O52/'FBCF $ constantes=2004'!O48-1)*100</f>
        <v>-29.496863298212251</v>
      </c>
      <c r="P27" s="67">
        <f>+('FBCF $ constantes=2004'!P52/'FBCF $ constantes=2004'!P48-1)*100</f>
        <v>-48.767808336371296</v>
      </c>
      <c r="Q27" s="68">
        <f>+('FBCF $ constantes=2004'!Q52/'FBCF $ constantes=2004'!Q48-1)*100</f>
        <v>-28.862148266473863</v>
      </c>
      <c r="R27" s="67">
        <f>+('FBCF $ constantes=2004'!R52/'FBCF $ constantes=2004'!R48-1)*100</f>
        <v>-17.221247304232879</v>
      </c>
      <c r="S27" s="67">
        <f>+('FBCF $ constantes=2004'!S52/'FBCF $ constantes=2004'!S48-1)*100</f>
        <v>5.5450024926427144</v>
      </c>
      <c r="T27" s="32">
        <f>+('FBCF $ constantes=2004'!T52/'FBCF $ constantes=2004'!T48-1)*100</f>
        <v>5.5540572715262471E-2</v>
      </c>
      <c r="U27" s="32">
        <f>+('FBCF $ constantes=2004'!U52/'FBCF $ constantes=2004'!U48-1)*100</f>
        <v>-14.272464349999225</v>
      </c>
      <c r="V27" s="32">
        <f>+('FBCF $ constantes=2004'!V52/'FBCF $ constantes=2004'!V48-1)*100</f>
        <v>-179.32085319935084</v>
      </c>
      <c r="W27" s="32" t="str">
        <f>IFERROR(+('FBCF $ constantes=2004'!W52/'FBCF $ constantes=2004'!W48-1)*100,"")</f>
        <v/>
      </c>
      <c r="X27" s="32" t="str">
        <f>IFERROR(+('FBCF $ constantes=2004'!X52/'FBCF $ constantes=2004'!X48-1)*100,"")</f>
        <v/>
      </c>
    </row>
    <row r="28" spans="1:24" x14ac:dyDescent="0.2">
      <c r="A28" s="10" t="s">
        <v>96</v>
      </c>
      <c r="B28" s="33">
        <f>+('FBCF $ constantes=2004'!B53/'FBCF $ constantes=2004'!B49-1)*100</f>
        <v>-5.6511799640529548</v>
      </c>
      <c r="C28" s="33">
        <f>+('FBCF $ constantes=2004'!C53/'FBCF $ constantes=2004'!C49-1)*100</f>
        <v>-19.550358076104899</v>
      </c>
      <c r="D28" s="33">
        <f>+('FBCF $ constantes=2004'!D53/'FBCF $ constantes=2004'!D49-1)*100</f>
        <v>-8.3099034631702651</v>
      </c>
      <c r="E28" s="33">
        <f>+('FBCF $ constantes=2004'!E53/'FBCF $ constantes=2004'!E49-1)*100</f>
        <v>-1.4094807356641592</v>
      </c>
      <c r="F28" s="33">
        <f>+('FBCF $ constantes=2004'!F53/'FBCF $ constantes=2004'!F49-1)*100</f>
        <v>6.7624116464898743</v>
      </c>
      <c r="G28" s="59">
        <f>+('FBCF $ constantes=2004'!G53/'FBCF $ constantes=2004'!G49-1)*100</f>
        <v>-21.478576281445825</v>
      </c>
      <c r="H28" s="60">
        <f>+('FBCF $ constantes=2004'!H53/'FBCF $ constantes=2004'!H49-1)*100</f>
        <v>-25.976418829004665</v>
      </c>
      <c r="I28" s="60">
        <f>+('FBCF $ constantes=2004'!I53/'FBCF $ constantes=2004'!I49-1)*100</f>
        <v>-12.967012696997282</v>
      </c>
      <c r="J28" s="60">
        <f>+('FBCF $ constantes=2004'!J53/'FBCF $ constantes=2004'!J49-1)*100</f>
        <v>-34.479918638030767</v>
      </c>
      <c r="K28" s="65">
        <f>+('FBCF $ constantes=2004'!K53/'FBCF $ constantes=2004'!K49-1)*100</f>
        <v>-23.596433640048719</v>
      </c>
      <c r="L28" s="60">
        <f>+('FBCF $ constantes=2004'!L53/'FBCF $ constantes=2004'!L49-1)*100</f>
        <v>-11.869888976016018</v>
      </c>
      <c r="M28" s="65">
        <f>+('FBCF $ constantes=2004'!M53/'FBCF $ constantes=2004'!M49-1)*100</f>
        <v>-29.399172927748918</v>
      </c>
      <c r="N28" s="65">
        <f>+('FBCF $ constantes=2004'!N53/'FBCF $ constantes=2004'!N49-1)*100</f>
        <v>-34.743728137391848</v>
      </c>
      <c r="O28" s="60">
        <f>+('FBCF $ constantes=2004'!O53/'FBCF $ constantes=2004'!O49-1)*100</f>
        <v>-15.08413894775752</v>
      </c>
      <c r="P28" s="65">
        <f>+('FBCF $ constantes=2004'!P53/'FBCF $ constantes=2004'!P49-1)*100</f>
        <v>-68.496951164757093</v>
      </c>
      <c r="Q28" s="66">
        <f>+('FBCF $ constantes=2004'!Q53/'FBCF $ constantes=2004'!Q49-1)*100</f>
        <v>-17.490663512464579</v>
      </c>
      <c r="R28" s="65">
        <f>+('FBCF $ constantes=2004'!R53/'FBCF $ constantes=2004'!R49-1)*100</f>
        <v>-13.064165328555688</v>
      </c>
      <c r="S28" s="65">
        <f>+('FBCF $ constantes=2004'!S53/'FBCF $ constantes=2004'!S49-1)*100</f>
        <v>-1.4907083271624155</v>
      </c>
      <c r="T28" s="33">
        <f>+('FBCF $ constantes=2004'!T53/'FBCF $ constantes=2004'!T49-1)*100</f>
        <v>-22.217147085486765</v>
      </c>
      <c r="U28" s="33">
        <f>+('FBCF $ constantes=2004'!U53/'FBCF $ constantes=2004'!U49-1)*100</f>
        <v>-8.3099034631702651</v>
      </c>
      <c r="V28" s="33">
        <f>+('FBCF $ constantes=2004'!V53/'FBCF $ constantes=2004'!V49-1)*100</f>
        <v>-86.411309497692756</v>
      </c>
      <c r="W28" s="33" t="str">
        <f>IFERROR(+('FBCF $ constantes=2004'!W53/'FBCF $ constantes=2004'!W49-1)*100,"")</f>
        <v/>
      </c>
      <c r="X28" s="33" t="str">
        <f>IFERROR(+('FBCF $ constantes=2004'!X53/'FBCF $ constantes=2004'!X49-1)*100,"")</f>
        <v/>
      </c>
    </row>
    <row r="29" spans="1:24" x14ac:dyDescent="0.2">
      <c r="A29" s="34" t="s">
        <v>97</v>
      </c>
      <c r="B29" s="32">
        <f>+('FBCF $ constantes=2004'!B54/'FBCF $ constantes=2004'!B50-1)*100</f>
        <v>0.28199822612746672</v>
      </c>
      <c r="C29" s="32">
        <f>+('FBCF $ constantes=2004'!C54/'FBCF $ constantes=2004'!C50-1)*100</f>
        <v>-2.416605958684015</v>
      </c>
      <c r="D29" s="32">
        <f>+('FBCF $ constantes=2004'!D54/'FBCF $ constantes=2004'!D50-1)*100</f>
        <v>-0.19680202374069422</v>
      </c>
      <c r="E29" s="32">
        <f>+('FBCF $ constantes=2004'!E54/'FBCF $ constantes=2004'!E50-1)*100</f>
        <v>-0.56745422616358843</v>
      </c>
      <c r="F29" s="32">
        <f>+('FBCF $ constantes=2004'!F54/'FBCF $ constantes=2004'!F50-1)*100</f>
        <v>8.4897053166702374</v>
      </c>
      <c r="G29" s="56">
        <f>+('FBCF $ constantes=2004'!G54/'FBCF $ constantes=2004'!G50-1)*100</f>
        <v>-7.2624574491367833</v>
      </c>
      <c r="H29" s="57">
        <f>+('FBCF $ constantes=2004'!H54/'FBCF $ constantes=2004'!H50-1)*100</f>
        <v>-9.8346782661536292</v>
      </c>
      <c r="I29" s="57">
        <f>+('FBCF $ constantes=2004'!I54/'FBCF $ constantes=2004'!I50-1)*100</f>
        <v>2.0959062309075849</v>
      </c>
      <c r="J29" s="57">
        <f>+('FBCF $ constantes=2004'!J54/'FBCF $ constantes=2004'!J50-1)*100</f>
        <v>-17.976907418744126</v>
      </c>
      <c r="K29" s="67">
        <f>+('FBCF $ constantes=2004'!K54/'FBCF $ constantes=2004'!K50-1)*100</f>
        <v>-9.6222775595099286</v>
      </c>
      <c r="L29" s="57">
        <f>+('FBCF $ constantes=2004'!L54/'FBCF $ constantes=2004'!L50-1)*100</f>
        <v>2.3028186645058568</v>
      </c>
      <c r="M29" s="67">
        <f>+('FBCF $ constantes=2004'!M54/'FBCF $ constantes=2004'!M50-1)*100</f>
        <v>-16.106006166421359</v>
      </c>
      <c r="N29" s="67">
        <f>+('FBCF $ constantes=2004'!N54/'FBCF $ constantes=2004'!N50-1)*100</f>
        <v>-10.713034682577593</v>
      </c>
      <c r="O29" s="57">
        <f>+('FBCF $ constantes=2004'!O54/'FBCF $ constantes=2004'!O50-1)*100</f>
        <v>1.6149264901558658</v>
      </c>
      <c r="P29" s="67">
        <f>+('FBCF $ constantes=2004'!P54/'FBCF $ constantes=2004'!P50-1)*100</f>
        <v>-31.398333698949401</v>
      </c>
      <c r="Q29" s="68">
        <f>+('FBCF $ constantes=2004'!Q54/'FBCF $ constantes=2004'!Q50-1)*100</f>
        <v>-4.2421059432378954</v>
      </c>
      <c r="R29" s="67">
        <f>+('FBCF $ constantes=2004'!R54/'FBCF $ constantes=2004'!R50-1)*100</f>
        <v>-8.6406869766827104</v>
      </c>
      <c r="S29" s="67">
        <f>+('FBCF $ constantes=2004'!S54/'FBCF $ constantes=2004'!S50-1)*100</f>
        <v>-2.3746969743503321</v>
      </c>
      <c r="T29" s="32">
        <f>+('FBCF $ constantes=2004'!T54/'FBCF $ constantes=2004'!T50-1)*100</f>
        <v>-5.5621629002521544</v>
      </c>
      <c r="U29" s="32">
        <f>+('FBCF $ constantes=2004'!U54/'FBCF $ constantes=2004'!U50-1)*100</f>
        <v>-0.19680202374069422</v>
      </c>
      <c r="V29" s="32">
        <f>+('FBCF $ constantes=2004'!V54/'FBCF $ constantes=2004'!V50-1)*100</f>
        <v>172.82797153800053</v>
      </c>
      <c r="W29" s="32" t="str">
        <f>IFERROR(+('FBCF $ constantes=2004'!W54/'FBCF $ constantes=2004'!W50-1)*100,"")</f>
        <v/>
      </c>
      <c r="X29" s="32" t="str">
        <f>IFERROR(+('FBCF $ constantes=2004'!X54/'FBCF $ constantes=2004'!X50-1)*100,"")</f>
        <v/>
      </c>
    </row>
    <row r="30" spans="1:24" x14ac:dyDescent="0.2">
      <c r="A30" s="10" t="s">
        <v>98</v>
      </c>
      <c r="B30" s="33">
        <f>+('FBCF $ constantes=2004'!B55/'FBCF $ constantes=2004'!B51-1)*100</f>
        <v>5.7132691075213238</v>
      </c>
      <c r="C30" s="33">
        <f>+('FBCF $ constantes=2004'!C55/'FBCF $ constantes=2004'!C51-1)*100</f>
        <v>20.395306216403352</v>
      </c>
      <c r="D30" s="33">
        <f>+('FBCF $ constantes=2004'!D55/'FBCF $ constantes=2004'!D51-1)*100</f>
        <v>8.0387855642516826</v>
      </c>
      <c r="E30" s="33">
        <f>+('FBCF $ constantes=2004'!E55/'FBCF $ constantes=2004'!E51-1)*100</f>
        <v>7.0720275169591007</v>
      </c>
      <c r="F30" s="33">
        <f>+('FBCF $ constantes=2004'!F55/'FBCF $ constantes=2004'!F51-1)*100</f>
        <v>7.1841128400667698</v>
      </c>
      <c r="G30" s="59">
        <f>+('FBCF $ constantes=2004'!G55/'FBCF $ constantes=2004'!G51-1)*100</f>
        <v>13.911209856074681</v>
      </c>
      <c r="H30" s="60">
        <f>+('FBCF $ constantes=2004'!H55/'FBCF $ constantes=2004'!H51-1)*100</f>
        <v>16.264701873147636</v>
      </c>
      <c r="I30" s="60">
        <f>+('FBCF $ constantes=2004'!I55/'FBCF $ constantes=2004'!I51-1)*100</f>
        <v>28.027049651249779</v>
      </c>
      <c r="J30" s="60">
        <f>+('FBCF $ constantes=2004'!J55/'FBCF $ constantes=2004'!J51-1)*100</f>
        <v>8.3888128767817705</v>
      </c>
      <c r="K30" s="65">
        <f>+('FBCF $ constantes=2004'!K55/'FBCF $ constantes=2004'!K51-1)*100</f>
        <v>11.42865656079608</v>
      </c>
      <c r="L30" s="60">
        <f>+('FBCF $ constantes=2004'!L55/'FBCF $ constantes=2004'!L51-1)*100</f>
        <v>30.696317116699223</v>
      </c>
      <c r="M30" s="65">
        <f>+('FBCF $ constantes=2004'!M55/'FBCF $ constantes=2004'!M51-1)*100</f>
        <v>2.6418882788216358</v>
      </c>
      <c r="N30" s="65">
        <f>+('FBCF $ constantes=2004'!N55/'FBCF $ constantes=2004'!N51-1)*100</f>
        <v>36.766129881985265</v>
      </c>
      <c r="O30" s="60">
        <f>+('FBCF $ constantes=2004'!O55/'FBCF $ constantes=2004'!O51-1)*100</f>
        <v>23.444754554368718</v>
      </c>
      <c r="P30" s="65">
        <f>+('FBCF $ constantes=2004'!P55/'FBCF $ constantes=2004'!P51-1)*100</f>
        <v>82.245002269607383</v>
      </c>
      <c r="Q30" s="66">
        <f>+('FBCF $ constantes=2004'!Q55/'FBCF $ constantes=2004'!Q51-1)*100</f>
        <v>13.142118717415308</v>
      </c>
      <c r="R30" s="65">
        <f>+('FBCF $ constantes=2004'!R55/'FBCF $ constantes=2004'!R51-1)*100</f>
        <v>5.1203841704592135</v>
      </c>
      <c r="S30" s="65">
        <f>+('FBCF $ constantes=2004'!S55/'FBCF $ constantes=2004'!S51-1)*100</f>
        <v>-4.5450728710795811</v>
      </c>
      <c r="T30" s="33">
        <f>+('FBCF $ constantes=2004'!T55/'FBCF $ constantes=2004'!T51-1)*100</f>
        <v>-2.222297055078637</v>
      </c>
      <c r="U30" s="33">
        <f>+('FBCF $ constantes=2004'!U55/'FBCF $ constantes=2004'!U51-1)*100</f>
        <v>8.0387855642516826</v>
      </c>
      <c r="V30" s="33">
        <f>+('FBCF $ constantes=2004'!V55/'FBCF $ constantes=2004'!V51-1)*100</f>
        <v>-92.179433682603246</v>
      </c>
      <c r="W30" s="33" t="str">
        <f>IFERROR(+('FBCF $ constantes=2004'!W55/'FBCF $ constantes=2004'!W51-1)*100,"")</f>
        <v/>
      </c>
      <c r="X30" s="33" t="str">
        <f>IFERROR(+('FBCF $ constantes=2004'!X55/'FBCF $ constantes=2004'!X51-1)*100,"")</f>
        <v/>
      </c>
    </row>
    <row r="31" spans="1:24" x14ac:dyDescent="0.2">
      <c r="A31" s="34" t="s">
        <v>99</v>
      </c>
      <c r="B31" s="32">
        <f>+('FBCF $ constantes=2004'!B56/'FBCF $ constantes=2004'!B52-1)*100</f>
        <v>16.244199509057378</v>
      </c>
      <c r="C31" s="32">
        <f>+('FBCF $ constantes=2004'!C56/'FBCF $ constantes=2004'!C52-1)*100</f>
        <v>44.429332411882157</v>
      </c>
      <c r="D31" s="32">
        <f>+('FBCF $ constantes=2004'!D56/'FBCF $ constantes=2004'!D52-1)*100</f>
        <v>20.255212526184984</v>
      </c>
      <c r="E31" s="32">
        <f>+('FBCF $ constantes=2004'!E56/'FBCF $ constantes=2004'!E52-1)*100</f>
        <v>14.939701583191978</v>
      </c>
      <c r="F31" s="32">
        <f>+('FBCF $ constantes=2004'!F56/'FBCF $ constantes=2004'!F52-1)*100</f>
        <v>8.1505327357569435</v>
      </c>
      <c r="G31" s="56">
        <f>+('FBCF $ constantes=2004'!G56/'FBCF $ constantes=2004'!G52-1)*100</f>
        <v>30.207134778474121</v>
      </c>
      <c r="H31" s="57">
        <f>+('FBCF $ constantes=2004'!H56/'FBCF $ constantes=2004'!H52-1)*100</f>
        <v>38.06498039445647</v>
      </c>
      <c r="I31" s="57">
        <f>+('FBCF $ constantes=2004'!I56/'FBCF $ constantes=2004'!I52-1)*100</f>
        <v>27.898732832658311</v>
      </c>
      <c r="J31" s="57">
        <f>+('FBCF $ constantes=2004'!J56/'FBCF $ constantes=2004'!J52-1)*100</f>
        <v>47.901556649024315</v>
      </c>
      <c r="K31" s="67">
        <f>+('FBCF $ constantes=2004'!K56/'FBCF $ constantes=2004'!K52-1)*100</f>
        <v>35.611776872618719</v>
      </c>
      <c r="L31" s="57">
        <f>+('FBCF $ constantes=2004'!L56/'FBCF $ constantes=2004'!L52-1)*100</f>
        <v>26.820793123569775</v>
      </c>
      <c r="M31" s="67">
        <f>+('FBCF $ constantes=2004'!M56/'FBCF $ constantes=2004'!M52-1)*100</f>
        <v>41.967924509059998</v>
      </c>
      <c r="N31" s="67">
        <f>+('FBCF $ constantes=2004'!N56/'FBCF $ constantes=2004'!N52-1)*100</f>
        <v>46.983200342949402</v>
      </c>
      <c r="O31" s="57">
        <f>+('FBCF $ constantes=2004'!O56/'FBCF $ constantes=2004'!O52-1)*100</f>
        <v>30.079655964257768</v>
      </c>
      <c r="P31" s="67">
        <f>+('FBCF $ constantes=2004'!P56/'FBCF $ constantes=2004'!P52-1)*100</f>
        <v>98.788862232488867</v>
      </c>
      <c r="Q31" s="68">
        <f>+('FBCF $ constantes=2004'!Q56/'FBCF $ constantes=2004'!Q52-1)*100</f>
        <v>22.243021794384887</v>
      </c>
      <c r="R31" s="67">
        <f>+('FBCF $ constantes=2004'!R56/'FBCF $ constantes=2004'!R52-1)*100</f>
        <v>26.393572948253528</v>
      </c>
      <c r="S31" s="67">
        <f>+('FBCF $ constantes=2004'!S56/'FBCF $ constantes=2004'!S52-1)*100</f>
        <v>-9.0062691940040356</v>
      </c>
      <c r="T31" s="32">
        <f>+('FBCF $ constantes=2004'!T56/'FBCF $ constantes=2004'!T52-1)*100</f>
        <v>18.757114243714092</v>
      </c>
      <c r="U31" s="32">
        <f>+('FBCF $ constantes=2004'!U56/'FBCF $ constantes=2004'!U52-1)*100</f>
        <v>20.255212526184984</v>
      </c>
      <c r="V31" s="32">
        <f>+('FBCF $ constantes=2004'!V56/'FBCF $ constantes=2004'!V52-1)*100</f>
        <v>-308.96415817866864</v>
      </c>
      <c r="W31" s="32" t="str">
        <f>IFERROR(+('FBCF $ constantes=2004'!W56/'FBCF $ constantes=2004'!W52-1)*100,"")</f>
        <v/>
      </c>
      <c r="X31" s="32" t="str">
        <f>IFERROR(+('FBCF $ constantes=2004'!X56/'FBCF $ constantes=2004'!X52-1)*100,"")</f>
        <v/>
      </c>
    </row>
    <row r="32" spans="1:24" x14ac:dyDescent="0.2">
      <c r="A32" s="10" t="s">
        <v>100</v>
      </c>
      <c r="B32" s="33">
        <f>+('FBCF $ constantes=2004'!B57/'FBCF $ constantes=2004'!B53-1)*100</f>
        <v>9.5077423672280901</v>
      </c>
      <c r="C32" s="33">
        <f>+('FBCF $ constantes=2004'!C57/'FBCF $ constantes=2004'!C53-1)*100</f>
        <v>39.607237370367109</v>
      </c>
      <c r="D32" s="33">
        <f>+('FBCF $ constantes=2004'!D57/'FBCF $ constantes=2004'!D53-1)*100</f>
        <v>14.55952840801249</v>
      </c>
      <c r="E32" s="33">
        <f>+('FBCF $ constantes=2004'!E57/'FBCF $ constantes=2004'!E53-1)*100</f>
        <v>8.9337971625135246</v>
      </c>
      <c r="F32" s="33">
        <f>+('FBCF $ constantes=2004'!F57/'FBCF $ constantes=2004'!F53-1)*100</f>
        <v>2.6642221594894711</v>
      </c>
      <c r="G32" s="59">
        <f>+('FBCF $ constantes=2004'!G57/'FBCF $ constantes=2004'!G53-1)*100</f>
        <v>28.597839979430461</v>
      </c>
      <c r="H32" s="60">
        <f>+('FBCF $ constantes=2004'!H57/'FBCF $ constantes=2004'!H53-1)*100</f>
        <v>41.520773391897372</v>
      </c>
      <c r="I32" s="60">
        <f>+('FBCF $ constantes=2004'!I57/'FBCF $ constantes=2004'!I53-1)*100</f>
        <v>32.259890722081927</v>
      </c>
      <c r="J32" s="60">
        <f>+('FBCF $ constantes=2004'!J57/'FBCF $ constantes=2004'!J53-1)*100</f>
        <v>49.561625580967302</v>
      </c>
      <c r="K32" s="65">
        <f>+('FBCF $ constantes=2004'!K57/'FBCF $ constantes=2004'!K53-1)*100</f>
        <v>36.950470725488074</v>
      </c>
      <c r="L32" s="60">
        <f>+('FBCF $ constantes=2004'!L57/'FBCF $ constantes=2004'!L53-1)*100</f>
        <v>34.395216855156008</v>
      </c>
      <c r="M32" s="65">
        <f>+('FBCF $ constantes=2004'!M57/'FBCF $ constantes=2004'!M53-1)*100</f>
        <v>38.528850763630814</v>
      </c>
      <c r="N32" s="65">
        <f>+('FBCF $ constantes=2004'!N57/'FBCF $ constantes=2004'!N53-1)*100</f>
        <v>61.232669822783038</v>
      </c>
      <c r="O32" s="60">
        <f>+('FBCF $ constantes=2004'!O57/'FBCF $ constantes=2004'!O53-1)*100</f>
        <v>27.983367184155085</v>
      </c>
      <c r="P32" s="65">
        <f>+('FBCF $ constantes=2004'!P57/'FBCF $ constantes=2004'!P53-1)*100</f>
        <v>215.1046641991278</v>
      </c>
      <c r="Q32" s="66">
        <f>+('FBCF $ constantes=2004'!Q57/'FBCF $ constantes=2004'!Q53-1)*100</f>
        <v>15.733659626082686</v>
      </c>
      <c r="R32" s="65">
        <f>+('FBCF $ constantes=2004'!R57/'FBCF $ constantes=2004'!R53-1)*100</f>
        <v>25.097283848598305</v>
      </c>
      <c r="S32" s="65">
        <f>+('FBCF $ constantes=2004'!S57/'FBCF $ constantes=2004'!S53-1)*100</f>
        <v>-8.0664129421896273</v>
      </c>
      <c r="T32" s="33">
        <f>+('FBCF $ constantes=2004'!T57/'FBCF $ constantes=2004'!T53-1)*100</f>
        <v>27.672895575184732</v>
      </c>
      <c r="U32" s="33">
        <f>+('FBCF $ constantes=2004'!U57/'FBCF $ constantes=2004'!U53-1)*100</f>
        <v>14.55952840801249</v>
      </c>
      <c r="V32" s="33">
        <f>+('FBCF $ constantes=2004'!V57/'FBCF $ constantes=2004'!V53-1)*100</f>
        <v>41.593304701882339</v>
      </c>
      <c r="W32" s="33" t="str">
        <f>IFERROR(+('FBCF $ constantes=2004'!W57/'FBCF $ constantes=2004'!W53-1)*100,"")</f>
        <v/>
      </c>
      <c r="X32" s="33" t="str">
        <f>IFERROR(+('FBCF $ constantes=2004'!X57/'FBCF $ constantes=2004'!X53-1)*100,"")</f>
        <v/>
      </c>
    </row>
    <row r="33" spans="1:24" x14ac:dyDescent="0.2">
      <c r="A33" s="55" t="s">
        <v>102</v>
      </c>
      <c r="B33" s="32">
        <f>+('FBCF $ constantes=2004'!B58/'FBCF $ constantes=2004'!B54-1)*100</f>
        <v>8.6097931104229808</v>
      </c>
      <c r="C33" s="32">
        <f>+('FBCF $ constantes=2004'!C58/'FBCF $ constantes=2004'!C54-1)*100</f>
        <v>36.011581639391245</v>
      </c>
      <c r="D33" s="32">
        <f>+('FBCF $ constantes=2004'!D58/'FBCF $ constantes=2004'!D54-1)*100</f>
        <v>13.363425032875043</v>
      </c>
      <c r="E33" s="32">
        <f>+('FBCF $ constantes=2004'!E58/'FBCF $ constantes=2004'!E54-1)*100</f>
        <v>13.822670359368882</v>
      </c>
      <c r="F33" s="32">
        <f>+('FBCF $ constantes=2004'!F58/'FBCF $ constantes=2004'!F54-1)*100</f>
        <v>4.246493821259123</v>
      </c>
      <c r="G33" s="56">
        <f>+('FBCF $ constantes=2004'!G58/'FBCF $ constantes=2004'!G54-1)*100</f>
        <v>31.046439150466497</v>
      </c>
      <c r="H33" s="57">
        <f>+('FBCF $ constantes=2004'!H58/'FBCF $ constantes=2004'!H54-1)*100</f>
        <v>53.352937067840834</v>
      </c>
      <c r="I33" s="57">
        <f>+('FBCF $ constantes=2004'!I58/'FBCF $ constantes=2004'!I54-1)*100</f>
        <v>38.939098407779227</v>
      </c>
      <c r="J33" s="57">
        <f>+('FBCF $ constantes=2004'!J58/'FBCF $ constantes=2004'!J54-1)*100</f>
        <v>65.59722249958655</v>
      </c>
      <c r="K33" s="67">
        <f>+('FBCF $ constantes=2004'!K58/'FBCF $ constantes=2004'!K54-1)*100</f>
        <v>46.169375078214173</v>
      </c>
      <c r="L33" s="57">
        <f>+('FBCF $ constantes=2004'!L58/'FBCF $ constantes=2004'!L54-1)*100</f>
        <v>32.461958113102973</v>
      </c>
      <c r="M33" s="67">
        <f>+('FBCF $ constantes=2004'!M58/'FBCF $ constantes=2004'!M54-1)*100</f>
        <v>55.257520958294883</v>
      </c>
      <c r="N33" s="67">
        <f>+('FBCF $ constantes=2004'!N58/'FBCF $ constantes=2004'!N54-1)*100</f>
        <v>83.422560888411354</v>
      </c>
      <c r="O33" s="57">
        <f>+('FBCF $ constantes=2004'!O58/'FBCF $ constantes=2004'!O54-1)*100</f>
        <v>54.097506382145433</v>
      </c>
      <c r="P33" s="67">
        <f>+('FBCF $ constantes=2004'!P58/'FBCF $ constantes=2004'!P54-1)*100</f>
        <v>156.30656366957183</v>
      </c>
      <c r="Q33" s="68">
        <f>+('FBCF $ constantes=2004'!Q58/'FBCF $ constantes=2004'!Q54-1)*100</f>
        <v>12.655295577606896</v>
      </c>
      <c r="R33" s="67">
        <f>+('FBCF $ constantes=2004'!R58/'FBCF $ constantes=2004'!R54-1)*100</f>
        <v>-3.3058295405759219</v>
      </c>
      <c r="S33" s="67">
        <f>+('FBCF $ constantes=2004'!S58/'FBCF $ constantes=2004'!S54-1)*100</f>
        <v>-9.1183538298547191</v>
      </c>
      <c r="T33" s="32">
        <f>+('FBCF $ constantes=2004'!T58/'FBCF $ constantes=2004'!T54-1)*100</f>
        <v>10.4507549448277</v>
      </c>
      <c r="U33" s="32">
        <f>+('FBCF $ constantes=2004'!U58/'FBCF $ constantes=2004'!U54-1)*100</f>
        <v>13.363425032875043</v>
      </c>
      <c r="V33" s="32">
        <f>+('FBCF $ constantes=2004'!V58/'FBCF $ constantes=2004'!V54-1)*100</f>
        <v>-42.756436186407917</v>
      </c>
      <c r="W33" s="32" t="str">
        <f>IFERROR(+('FBCF $ constantes=2004'!W58/'FBCF $ constantes=2004'!W54-1)*100,"")</f>
        <v/>
      </c>
      <c r="X33" s="32" t="str">
        <f>IFERROR(+('FBCF $ constantes=2004'!X58/'FBCF $ constantes=2004'!X54-1)*100,"")</f>
        <v/>
      </c>
    </row>
    <row r="34" spans="1:24" x14ac:dyDescent="0.2">
      <c r="A34" s="10" t="s">
        <v>103</v>
      </c>
      <c r="B34" s="33">
        <f>+('FBCF $ constantes=2004'!B59/'FBCF $ constantes=2004'!B55-1)*100</f>
        <v>8.2926162504468603</v>
      </c>
      <c r="C34" s="33">
        <f>+('FBCF $ constantes=2004'!C59/'FBCF $ constantes=2004'!C55-1)*100</f>
        <v>30.961902504084705</v>
      </c>
      <c r="D34" s="33">
        <f>+('FBCF $ constantes=2004'!D59/'FBCF $ constantes=2004'!D55-1)*100</f>
        <v>12.293913431859217</v>
      </c>
      <c r="E34" s="33">
        <f>+('FBCF $ constantes=2004'!E59/'FBCF $ constantes=2004'!E55-1)*100</f>
        <v>10.251812041316978</v>
      </c>
      <c r="F34" s="33">
        <f>+('FBCF $ constantes=2004'!F59/'FBCF $ constantes=2004'!F55-1)*100</f>
        <v>4.9548787706823472</v>
      </c>
      <c r="G34" s="59">
        <f>+('FBCF $ constantes=2004'!G59/'FBCF $ constantes=2004'!G55-1)*100</f>
        <v>28.292836429675926</v>
      </c>
      <c r="H34" s="60">
        <f>+('FBCF $ constantes=2004'!H59/'FBCF $ constantes=2004'!H55-1)*100</f>
        <v>43.795575283193067</v>
      </c>
      <c r="I34" s="60">
        <f>+('FBCF $ constantes=2004'!I59/'FBCF $ constantes=2004'!I55-1)*100</f>
        <v>26.617812888899483</v>
      </c>
      <c r="J34" s="60">
        <f>+('FBCF $ constantes=2004'!J59/'FBCF $ constantes=2004'!J55-1)*100</f>
        <v>57.381507370854813</v>
      </c>
      <c r="K34" s="65">
        <f>+('FBCF $ constantes=2004'!K59/'FBCF $ constantes=2004'!K55-1)*100</f>
        <v>46.195864632241744</v>
      </c>
      <c r="L34" s="60">
        <f>+('FBCF $ constantes=2004'!L59/'FBCF $ constantes=2004'!L55-1)*100</f>
        <v>32.683129352656756</v>
      </c>
      <c r="M34" s="65">
        <f>+('FBCF $ constantes=2004'!M59/'FBCF $ constantes=2004'!M55-1)*100</f>
        <v>54.042476533145376</v>
      </c>
      <c r="N34" s="65">
        <f>+('FBCF $ constantes=2004'!N59/'FBCF $ constantes=2004'!N55-1)*100</f>
        <v>35.505171451667515</v>
      </c>
      <c r="O34" s="60">
        <f>+('FBCF $ constantes=2004'!O59/'FBCF $ constantes=2004'!O55-1)*100</f>
        <v>15.593916168859746</v>
      </c>
      <c r="P34" s="65">
        <f>+('FBCF $ constantes=2004'!P59/'FBCF $ constantes=2004'!P55-1)*100</f>
        <v>81.549514093541546</v>
      </c>
      <c r="Q34" s="66">
        <f>+('FBCF $ constantes=2004'!Q59/'FBCF $ constantes=2004'!Q55-1)*100</f>
        <v>16.178392914201154</v>
      </c>
      <c r="R34" s="65">
        <f>+('FBCF $ constantes=2004'!R59/'FBCF $ constantes=2004'!R55-1)*100</f>
        <v>-1.2568408246841356</v>
      </c>
      <c r="S34" s="65">
        <f>+('FBCF $ constantes=2004'!S59/'FBCF $ constantes=2004'!S55-1)*100</f>
        <v>-0.12627175049138017</v>
      </c>
      <c r="T34" s="33">
        <f>+('FBCF $ constantes=2004'!T59/'FBCF $ constantes=2004'!T55-1)*100</f>
        <v>10.782046027375847</v>
      </c>
      <c r="U34" s="33">
        <f>+('FBCF $ constantes=2004'!U59/'FBCF $ constantes=2004'!U55-1)*100</f>
        <v>12.293913431859217</v>
      </c>
      <c r="V34" s="33">
        <f>+('FBCF $ constantes=2004'!V59/'FBCF $ constantes=2004'!V55-1)*100</f>
        <v>157.70461499668968</v>
      </c>
      <c r="W34" s="33" t="str">
        <f>IFERROR(+('FBCF $ constantes=2004'!W59/'FBCF $ constantes=2004'!W55-1)*100,"")</f>
        <v/>
      </c>
      <c r="X34" s="33" t="str">
        <f>IFERROR(+('FBCF $ constantes=2004'!X59/'FBCF $ constantes=2004'!X55-1)*100,"")</f>
        <v/>
      </c>
    </row>
    <row r="35" spans="1:24" x14ac:dyDescent="0.2">
      <c r="A35" s="55" t="s">
        <v>104</v>
      </c>
      <c r="B35" s="32">
        <f>+('FBCF $ constantes=2004'!B60/'FBCF $ constantes=2004'!B56-1)*100</f>
        <v>4.4433437657735553</v>
      </c>
      <c r="C35" s="32">
        <f>+('FBCF $ constantes=2004'!C60/'FBCF $ constantes=2004'!C56-1)*100</f>
        <v>22.857818333276025</v>
      </c>
      <c r="D35" s="32">
        <f>+('FBCF $ constantes=2004'!D60/'FBCF $ constantes=2004'!D56-1)*100</f>
        <v>7.5906920862476523</v>
      </c>
      <c r="E35" s="32">
        <f>+('FBCF $ constantes=2004'!E60/'FBCF $ constantes=2004'!E56-1)*100</f>
        <v>7.1155749889505682</v>
      </c>
      <c r="F35" s="32">
        <f>+('FBCF $ constantes=2004'!F60/'FBCF $ constantes=2004'!F56-1)*100</f>
        <v>4.7221633163526899</v>
      </c>
      <c r="G35" s="56">
        <f>+('FBCF $ constantes=2004'!G60/'FBCF $ constantes=2004'!G56-1)*100</f>
        <v>18.096219865760222</v>
      </c>
      <c r="H35" s="57">
        <f>+('FBCF $ constantes=2004'!H60/'FBCF $ constantes=2004'!H56-1)*100</f>
        <v>27.796512131429552</v>
      </c>
      <c r="I35" s="57">
        <f>+('FBCF $ constantes=2004'!I60/'FBCF $ constantes=2004'!I56-1)*100</f>
        <v>26.287810430133931</v>
      </c>
      <c r="J35" s="57">
        <f>+('FBCF $ constantes=2004'!J60/'FBCF $ constantes=2004'!J56-1)*100</f>
        <v>29.058863219468467</v>
      </c>
      <c r="K35" s="67">
        <f>+('FBCF $ constantes=2004'!K60/'FBCF $ constantes=2004'!K56-1)*100</f>
        <v>25.264590686986832</v>
      </c>
      <c r="L35" s="67">
        <f>+('FBCF $ constantes=2004'!L60/'FBCF $ constantes=2004'!L56-1)*100</f>
        <v>25.951575386497417</v>
      </c>
      <c r="M35" s="67">
        <f>+('FBCF $ constantes=2004'!M60/'FBCF $ constantes=2004'!M56-1)*100</f>
        <v>24.820876009155036</v>
      </c>
      <c r="N35" s="67">
        <f>+('FBCF $ constantes=2004'!N60/'FBCF $ constantes=2004'!N56-1)*100</f>
        <v>36.288796607791781</v>
      </c>
      <c r="O35" s="67">
        <f>+('FBCF $ constantes=2004'!O60/'FBCF $ constantes=2004'!O56-1)*100</f>
        <v>26.95104926627414</v>
      </c>
      <c r="P35" s="67">
        <f>+('FBCF $ constantes=2004'!P60/'FBCF $ constantes=2004'!P56-1)*100</f>
        <v>55.01539509398539</v>
      </c>
      <c r="Q35" s="68">
        <f>+('FBCF $ constantes=2004'!Q60/'FBCF $ constantes=2004'!Q56-1)*100</f>
        <v>11.007212175231441</v>
      </c>
      <c r="R35" s="67">
        <f>+('FBCF $ constantes=2004'!R60/'FBCF $ constantes=2004'!R56-1)*100</f>
        <v>-11.928680011192604</v>
      </c>
      <c r="S35" s="67">
        <f>+('FBCF $ constantes=2004'!S60/'FBCF $ constantes=2004'!S56-1)*100</f>
        <v>-1.4318660917846171</v>
      </c>
      <c r="T35" s="32">
        <f>+('FBCF $ constantes=2004'!T60/'FBCF $ constantes=2004'!T56-1)*100</f>
        <v>-2.6272604967190416</v>
      </c>
      <c r="U35" s="32">
        <f>+('FBCF $ constantes=2004'!U60/'FBCF $ constantes=2004'!U56-1)*100</f>
        <v>7.5906920862476523</v>
      </c>
      <c r="V35" s="32">
        <f>+('FBCF $ constantes=2004'!V60/'FBCF $ constantes=2004'!V56-1)*100</f>
        <v>66.773800625373326</v>
      </c>
      <c r="W35" s="32" t="str">
        <f>IFERROR(+('FBCF $ constantes=2004'!W60/'FBCF $ constantes=2004'!W56-1)*100,"")</f>
        <v/>
      </c>
      <c r="X35" s="32" t="str">
        <f>IFERROR(+('FBCF $ constantes=2004'!X60/'FBCF $ constantes=2004'!X56-1)*100,"")</f>
        <v/>
      </c>
    </row>
    <row r="36" spans="1:24" x14ac:dyDescent="0.2">
      <c r="A36" s="10" t="s">
        <v>105</v>
      </c>
      <c r="B36" s="33">
        <f>+('FBCF $ constantes=2004'!B61/'FBCF $ constantes=2004'!B57-1)*100</f>
        <v>6.4093671808167274</v>
      </c>
      <c r="C36" s="33">
        <f>+('FBCF $ constantes=2004'!C61/'FBCF $ constantes=2004'!C57-1)*100</f>
        <v>23.533376703474683</v>
      </c>
      <c r="D36" s="33">
        <f>+('FBCF $ constantes=2004'!D61/'FBCF $ constantes=2004'!D57-1)*100</f>
        <v>9.9117846944267285</v>
      </c>
      <c r="E36" s="33">
        <f>+('FBCF $ constantes=2004'!E61/'FBCF $ constantes=2004'!E57-1)*100</f>
        <v>11.532749866831038</v>
      </c>
      <c r="F36" s="33">
        <f>+('FBCF $ constantes=2004'!F61/'FBCF $ constantes=2004'!F57-1)*100</f>
        <v>7.2109431996482787</v>
      </c>
      <c r="G36" s="59">
        <f>+('FBCF $ constantes=2004'!G61/'FBCF $ constantes=2004'!G57-1)*100</f>
        <v>17.716014370717726</v>
      </c>
      <c r="H36" s="60">
        <f>+('FBCF $ constantes=2004'!H61/'FBCF $ constantes=2004'!H57-1)*100</f>
        <v>26.169243509604566</v>
      </c>
      <c r="I36" s="60">
        <f>+('FBCF $ constantes=2004'!I61/'FBCF $ constantes=2004'!I57-1)*100</f>
        <v>23.360611645982999</v>
      </c>
      <c r="J36" s="60">
        <f>+('FBCF $ constantes=2004'!J61/'FBCF $ constantes=2004'!J57-1)*100</f>
        <v>28.325758582907532</v>
      </c>
      <c r="K36" s="65">
        <f>+('FBCF $ constantes=2004'!K61/'FBCF $ constantes=2004'!K57-1)*100</f>
        <v>21.062529469301829</v>
      </c>
      <c r="L36" s="60">
        <f>+('FBCF $ constantes=2004'!L61/'FBCF $ constantes=2004'!L57-1)*100</f>
        <v>19.342486151648906</v>
      </c>
      <c r="M36" s="65">
        <f>+('FBCF $ constantes=2004'!M61/'FBCF $ constantes=2004'!M57-1)*100</f>
        <v>22.093296431810352</v>
      </c>
      <c r="N36" s="65">
        <f>+('FBCF $ constantes=2004'!N61/'FBCF $ constantes=2004'!N57-1)*100</f>
        <v>44.877592811284693</v>
      </c>
      <c r="O36" s="60">
        <f>+('FBCF $ constantes=2004'!O61/'FBCF $ constantes=2004'!O57-1)*100</f>
        <v>31.811073164090864</v>
      </c>
      <c r="P36" s="65">
        <f>+('FBCF $ constantes=2004'!P61/'FBCF $ constantes=2004'!P57-1)*100</f>
        <v>69.438005957608311</v>
      </c>
      <c r="Q36" s="66">
        <f>+('FBCF $ constantes=2004'!Q61/'FBCF $ constantes=2004'!Q57-1)*100</f>
        <v>10.234447912693323</v>
      </c>
      <c r="R36" s="65">
        <f>+('FBCF $ constantes=2004'!R61/'FBCF $ constantes=2004'!R57-1)*100</f>
        <v>-3.5419764310449686</v>
      </c>
      <c r="S36" s="65">
        <f>+('FBCF $ constantes=2004'!S61/'FBCF $ constantes=2004'!S57-1)*100</f>
        <v>-0.54841711584644459</v>
      </c>
      <c r="T36" s="33">
        <f>+('FBCF $ constantes=2004'!T61/'FBCF $ constantes=2004'!T57-1)*100</f>
        <v>2.8514393576871022</v>
      </c>
      <c r="U36" s="33">
        <f>+('FBCF $ constantes=2004'!U61/'FBCF $ constantes=2004'!U57-1)*100</f>
        <v>9.9117846944267285</v>
      </c>
      <c r="V36" s="33">
        <f>+('FBCF $ constantes=2004'!V61/'FBCF $ constantes=2004'!V57-1)*100</f>
        <v>935.82680680592989</v>
      </c>
      <c r="W36" s="33" t="str">
        <f>IFERROR(+('FBCF $ constantes=2004'!W61/'FBCF $ constantes=2004'!W57-1)*100,"")</f>
        <v/>
      </c>
      <c r="X36" s="33" t="str">
        <f>IFERROR(+('FBCF $ constantes=2004'!X61/'FBCF $ constantes=2004'!X57-1)*100,"")</f>
        <v/>
      </c>
    </row>
    <row r="37" spans="1:24" x14ac:dyDescent="0.2">
      <c r="A37" s="55" t="s">
        <v>106</v>
      </c>
      <c r="B37" s="32">
        <f>+('FBCF $ constantes=2004'!B62/'FBCF $ constantes=2004'!B58-1)*100</f>
        <v>5.2171318921653498</v>
      </c>
      <c r="C37" s="32">
        <f>+('FBCF $ constantes=2004'!C62/'FBCF $ constantes=2004'!C58-1)*100</f>
        <v>13.173768585188173</v>
      </c>
      <c r="D37" s="32">
        <f>+('FBCF $ constantes=2004'!D62/'FBCF $ constantes=2004'!D58-1)*100</f>
        <v>6.8732034597666525</v>
      </c>
      <c r="E37" s="32">
        <f>+('FBCF $ constantes=2004'!E62/'FBCF $ constantes=2004'!E58-1)*100</f>
        <v>8.7511645755184766</v>
      </c>
      <c r="F37" s="32">
        <f>+('FBCF $ constantes=2004'!F62/'FBCF $ constantes=2004'!F58-1)*100</f>
        <v>1.7533119201572633</v>
      </c>
      <c r="G37" s="56">
        <f>+('FBCF $ constantes=2004'!G62/'FBCF $ constantes=2004'!G58-1)*100</f>
        <v>8.2034774641422068</v>
      </c>
      <c r="H37" s="57">
        <f>+('FBCF $ constantes=2004'!H62/'FBCF $ constantes=2004'!H58-1)*100</f>
        <v>8.5368371784890975</v>
      </c>
      <c r="I37" s="57">
        <f>+('FBCF $ constantes=2004'!I62/'FBCF $ constantes=2004'!I58-1)*100</f>
        <v>11.044495243596542</v>
      </c>
      <c r="J37" s="57">
        <f>+('FBCF $ constantes=2004'!J62/'FBCF $ constantes=2004'!J58-1)*100</f>
        <v>6.7495533161114452</v>
      </c>
      <c r="K37" s="67">
        <f>+('FBCF $ constantes=2004'!K62/'FBCF $ constantes=2004'!K58-1)*100</f>
        <v>9.8168871072040531</v>
      </c>
      <c r="L37" s="67">
        <f>+('FBCF $ constantes=2004'!L62/'FBCF $ constantes=2004'!L58-1)*100</f>
        <v>10.849614938907193</v>
      </c>
      <c r="M37" s="67">
        <f>+('FBCF $ constantes=2004'!M62/'FBCF $ constantes=2004'!M58-1)*100</f>
        <v>9.2327106232732437</v>
      </c>
      <c r="N37" s="67">
        <f>+('FBCF $ constantes=2004'!N62/'FBCF $ constantes=2004'!N58-1)*100</f>
        <v>4.2669274012356651</v>
      </c>
      <c r="O37" s="67">
        <f>+('FBCF $ constantes=2004'!O62/'FBCF $ constantes=2004'!O58-1)*100</f>
        <v>11.436538327882806</v>
      </c>
      <c r="P37" s="67">
        <f>+('FBCF $ constantes=2004'!P62/'FBCF $ constantes=2004'!P58-1)*100</f>
        <v>-6.4464118946902733</v>
      </c>
      <c r="Q37" s="68">
        <f>+('FBCF $ constantes=2004'!Q62/'FBCF $ constantes=2004'!Q58-1)*100</f>
        <v>7.8068652794367033</v>
      </c>
      <c r="R37" s="67">
        <f>+('FBCF $ constantes=2004'!R62/'FBCF $ constantes=2004'!R58-1)*100</f>
        <v>7.7883626807326856</v>
      </c>
      <c r="S37" s="67">
        <f>+('FBCF $ constantes=2004'!S62/'FBCF $ constantes=2004'!S58-1)*100</f>
        <v>4.3281151992698108</v>
      </c>
      <c r="T37" s="32">
        <f>+('FBCF $ constantes=2004'!T62/'FBCF $ constantes=2004'!T58-1)*100</f>
        <v>7.9646668108405372</v>
      </c>
      <c r="U37" s="32">
        <f>+('FBCF $ constantes=2004'!U62/'FBCF $ constantes=2004'!U58-1)*100</f>
        <v>6.8732034597666525</v>
      </c>
      <c r="V37" s="32">
        <f>+('FBCF $ constantes=2004'!V62/'FBCF $ constantes=2004'!V58-1)*100</f>
        <v>-69.486479611926157</v>
      </c>
      <c r="W37" s="32" t="str">
        <f>IFERROR(+('FBCF $ constantes=2004'!W62/'FBCF $ constantes=2004'!W58-1)*100,"")</f>
        <v/>
      </c>
      <c r="X37" s="32" t="str">
        <f>IFERROR(+('FBCF $ constantes=2004'!X62/'FBCF $ constantes=2004'!X58-1)*100,"")</f>
        <v/>
      </c>
    </row>
    <row r="38" spans="1:24" x14ac:dyDescent="0.2">
      <c r="A38" s="10" t="s">
        <v>107</v>
      </c>
      <c r="B38" s="33">
        <f>+('FBCF $ constantes=2004'!B63/'FBCF $ constantes=2004'!B59-1)*100</f>
        <v>1.5642469319064212</v>
      </c>
      <c r="C38" s="33">
        <f>+('FBCF $ constantes=2004'!C63/'FBCF $ constantes=2004'!C59-1)*100</f>
        <v>2.4948362585947903</v>
      </c>
      <c r="D38" s="33">
        <f>+('FBCF $ constantes=2004'!D63/'FBCF $ constantes=2004'!D59-1)*100</f>
        <v>1.7558091191278491</v>
      </c>
      <c r="E38" s="33">
        <f>+('FBCF $ constantes=2004'!E63/'FBCF $ constantes=2004'!E59-1)*100</f>
        <v>2.0736392215775945</v>
      </c>
      <c r="F38" s="33">
        <f>+('FBCF $ constantes=2004'!F63/'FBCF $ constantes=2004'!F59-1)*100</f>
        <v>4.0501177160943147</v>
      </c>
      <c r="G38" s="59">
        <f>+('FBCF $ constantes=2004'!G63/'FBCF $ constantes=2004'!G59-1)*100</f>
        <v>-3.782782947368557</v>
      </c>
      <c r="H38" s="60">
        <f>+('FBCF $ constantes=2004'!H63/'FBCF $ constantes=2004'!H59-1)*100</f>
        <v>-6.3765766045839172</v>
      </c>
      <c r="I38" s="60">
        <f>+('FBCF $ constantes=2004'!I63/'FBCF $ constantes=2004'!I59-1)*100</f>
        <v>1.9498229832893399</v>
      </c>
      <c r="J38" s="60">
        <f>+('FBCF $ constantes=2004'!J63/'FBCF $ constantes=2004'!J59-1)*100</f>
        <v>-11.674689449502152</v>
      </c>
      <c r="K38" s="65">
        <f>+('FBCF $ constantes=2004'!K63/'FBCF $ constantes=2004'!K59-1)*100</f>
        <v>-8.0241523552678657</v>
      </c>
      <c r="L38" s="60">
        <f>+('FBCF $ constantes=2004'!L63/'FBCF $ constantes=2004'!L59-1)*100</f>
        <v>-3.2683694748196879</v>
      </c>
      <c r="M38" s="65">
        <f>+('FBCF $ constantes=2004'!M63/'FBCF $ constantes=2004'!M59-1)*100</f>
        <v>-10.402832989005695</v>
      </c>
      <c r="N38" s="65">
        <f>+('FBCF $ constantes=2004'!N63/'FBCF $ constantes=2004'!N59-1)*100</f>
        <v>-0.23702438980935936</v>
      </c>
      <c r="O38" s="60">
        <f>+('FBCF $ constantes=2004'!O63/'FBCF $ constantes=2004'!O59-1)*100</f>
        <v>12.836177963449845</v>
      </c>
      <c r="P38" s="65">
        <f>+('FBCF $ constantes=2004'!P63/'FBCF $ constantes=2004'!P59-1)*100</f>
        <v>-19.485640292852004</v>
      </c>
      <c r="Q38" s="66">
        <f>+('FBCF $ constantes=2004'!Q63/'FBCF $ constantes=2004'!Q59-1)*100</f>
        <v>-0.38219082244036473</v>
      </c>
      <c r="R38" s="65">
        <f>+('FBCF $ constantes=2004'!R63/'FBCF $ constantes=2004'!R59-1)*100</f>
        <v>-2.698274150252411</v>
      </c>
      <c r="S38" s="65">
        <f>+('FBCF $ constantes=2004'!S63/'FBCF $ constantes=2004'!S59-1)*100</f>
        <v>-1.3460636500776557</v>
      </c>
      <c r="T38" s="33">
        <f>+('FBCF $ constantes=2004'!T63/'FBCF $ constantes=2004'!T59-1)*100</f>
        <v>5.5717240730716044</v>
      </c>
      <c r="U38" s="33">
        <f>+('FBCF $ constantes=2004'!U63/'FBCF $ constantes=2004'!U59-1)*100</f>
        <v>1.7558091191278491</v>
      </c>
      <c r="V38" s="33">
        <f>+('FBCF $ constantes=2004'!V63/'FBCF $ constantes=2004'!V59-1)*100</f>
        <v>34.266073195538695</v>
      </c>
      <c r="W38" s="33" t="str">
        <f>IFERROR(+('FBCF $ constantes=2004'!W63/'FBCF $ constantes=2004'!W59-1)*100,"")</f>
        <v/>
      </c>
      <c r="X38" s="33" t="str">
        <f>IFERROR(+('FBCF $ constantes=2004'!X63/'FBCF $ constantes=2004'!X59-1)*100,"")</f>
        <v/>
      </c>
    </row>
    <row r="39" spans="1:24" x14ac:dyDescent="0.2">
      <c r="A39" s="55" t="s">
        <v>108</v>
      </c>
      <c r="B39" s="32">
        <f>+('FBCF $ constantes=2004'!B64/'FBCF $ constantes=2004'!B60-1)*100</f>
        <v>-4.6317572234223725</v>
      </c>
      <c r="C39" s="32">
        <f>+('FBCF $ constantes=2004'!C64/'FBCF $ constantes=2004'!C60-1)*100</f>
        <v>-9.1719997943053961</v>
      </c>
      <c r="D39" s="32">
        <f>+('FBCF $ constantes=2004'!D64/'FBCF $ constantes=2004'!D60-1)*100</f>
        <v>-5.517877414286243</v>
      </c>
      <c r="E39" s="32">
        <f>+('FBCF $ constantes=2004'!E64/'FBCF $ constantes=2004'!E60-1)*100</f>
        <v>-1.0428522688820552</v>
      </c>
      <c r="F39" s="32">
        <f>+('FBCF $ constantes=2004'!F64/'FBCF $ constantes=2004'!F60-1)*100</f>
        <v>2.0086779079276029</v>
      </c>
      <c r="G39" s="56">
        <f>+('FBCF $ constantes=2004'!G64/'FBCF $ constantes=2004'!G60-1)*100</f>
        <v>-12.477661239578463</v>
      </c>
      <c r="H39" s="57">
        <f>+('FBCF $ constantes=2004'!H64/'FBCF $ constantes=2004'!H60-1)*100</f>
        <v>-20.749966485972337</v>
      </c>
      <c r="I39" s="57">
        <f>+('FBCF $ constantes=2004'!I64/'FBCF $ constantes=2004'!I60-1)*100</f>
        <v>-10.005761798572054</v>
      </c>
      <c r="J39" s="57">
        <f>+('FBCF $ constantes=2004'!J64/'FBCF $ constantes=2004'!J60-1)*100</f>
        <v>-29.546765109754059</v>
      </c>
      <c r="K39" s="67">
        <f>+('FBCF $ constantes=2004'!K64/'FBCF $ constantes=2004'!K60-1)*100</f>
        <v>-22.255625110135348</v>
      </c>
      <c r="L39" s="67">
        <f>+('FBCF $ constantes=2004'!L64/'FBCF $ constantes=2004'!L60-1)*100</f>
        <v>-13.80396502301765</v>
      </c>
      <c r="M39" s="67">
        <f>+('FBCF $ constantes=2004'!M64/'FBCF $ constantes=2004'!M60-1)*100</f>
        <v>-27.763893974080609</v>
      </c>
      <c r="N39" s="67">
        <f>+('FBCF $ constantes=2004'!N64/'FBCF $ constantes=2004'!N60-1)*100</f>
        <v>-16.108352825877461</v>
      </c>
      <c r="O39" s="67">
        <f>+('FBCF $ constantes=2004'!O64/'FBCF $ constantes=2004'!O60-1)*100</f>
        <v>-2.5726189221288442</v>
      </c>
      <c r="P39" s="67">
        <f>+('FBCF $ constantes=2004'!P64/'FBCF $ constantes=2004'!P60-1)*100</f>
        <v>-38.339406718212857</v>
      </c>
      <c r="Q39" s="68">
        <f>+('FBCF $ constantes=2004'!Q64/'FBCF $ constantes=2004'!Q60-1)*100</f>
        <v>-3.8170857734322272</v>
      </c>
      <c r="R39" s="67">
        <f>+('FBCF $ constantes=2004'!R64/'FBCF $ constantes=2004'!R60-1)*100</f>
        <v>13.249910922201224</v>
      </c>
      <c r="S39" s="67">
        <f>+('FBCF $ constantes=2004'!S64/'FBCF $ constantes=2004'!S60-1)*100</f>
        <v>2.0963110486764247</v>
      </c>
      <c r="T39" s="32">
        <f>+('FBCF $ constantes=2004'!T64/'FBCF $ constantes=2004'!T60-1)*100</f>
        <v>-8.9363001360179268</v>
      </c>
      <c r="U39" s="32">
        <f>+('FBCF $ constantes=2004'!U64/'FBCF $ constantes=2004'!U60-1)*100</f>
        <v>-5.517877414286243</v>
      </c>
      <c r="V39" s="32">
        <f>+('FBCF $ constantes=2004'!V64/'FBCF $ constantes=2004'!V60-1)*100</f>
        <v>-57.522226538341293</v>
      </c>
      <c r="W39" s="32" t="str">
        <f>IFERROR(+('FBCF $ constantes=2004'!W64/'FBCF $ constantes=2004'!W60-1)*100,"")</f>
        <v/>
      </c>
      <c r="X39" s="32" t="str">
        <f>IFERROR(+('FBCF $ constantes=2004'!X64/'FBCF $ constantes=2004'!X60-1)*100,"")</f>
        <v/>
      </c>
    </row>
    <row r="40" spans="1:24" x14ac:dyDescent="0.2">
      <c r="A40" s="10" t="s">
        <v>109</v>
      </c>
      <c r="B40" s="33">
        <f>+('FBCF $ constantes=2004'!B65/'FBCF $ constantes=2004'!B61-1)*100</f>
        <v>-1.1182941955248604</v>
      </c>
      <c r="C40" s="33">
        <f>+('FBCF $ constantes=2004'!C65/'FBCF $ constantes=2004'!C61-1)*100</f>
        <v>-8.4878323117007604</v>
      </c>
      <c r="D40" s="33">
        <f>+('FBCF $ constantes=2004'!D65/'FBCF $ constantes=2004'!D61-1)*100</f>
        <v>-2.8124087656168362</v>
      </c>
      <c r="E40" s="33">
        <f>+('FBCF $ constantes=2004'!E65/'FBCF $ constantes=2004'!E61-1)*100</f>
        <v>1.6035122635584154</v>
      </c>
      <c r="F40" s="33">
        <f>+('FBCF $ constantes=2004'!F65/'FBCF $ constantes=2004'!F61-1)*100</f>
        <v>2.7076752472950494</v>
      </c>
      <c r="G40" s="59">
        <f>+('FBCF $ constantes=2004'!G65/'FBCF $ constantes=2004'!G61-1)*100</f>
        <v>-8.7140345238852053</v>
      </c>
      <c r="H40" s="60">
        <f>+('FBCF $ constantes=2004'!H65/'FBCF $ constantes=2004'!H61-1)*100</f>
        <v>-10.818913133451424</v>
      </c>
      <c r="I40" s="60">
        <f>+('FBCF $ constantes=2004'!I65/'FBCF $ constantes=2004'!I61-1)*100</f>
        <v>-5.2544023938464797</v>
      </c>
      <c r="J40" s="60">
        <f>+('FBCF $ constantes=2004'!J65/'FBCF $ constantes=2004'!J61-1)*100</f>
        <v>-14.926127195590089</v>
      </c>
      <c r="K40" s="65">
        <f>+('FBCF $ constantes=2004'!K65/'FBCF $ constantes=2004'!K61-1)*100</f>
        <v>-9.5242747866258739</v>
      </c>
      <c r="L40" s="60">
        <f>+('FBCF $ constantes=2004'!L65/'FBCF $ constantes=2004'!L61-1)*100</f>
        <v>-7.970080905445065</v>
      </c>
      <c r="M40" s="65">
        <f>+('FBCF $ constantes=2004'!M65/'FBCF $ constantes=2004'!M61-1)*100</f>
        <v>-10.434669154220867</v>
      </c>
      <c r="N40" s="65">
        <f>+('FBCF $ constantes=2004'!N65/'FBCF $ constantes=2004'!N61-1)*100</f>
        <v>-14.782158124952705</v>
      </c>
      <c r="O40" s="60">
        <f>+('FBCF $ constantes=2004'!O65/'FBCF $ constantes=2004'!O61-1)*100</f>
        <v>-8.3355542564400587E-2</v>
      </c>
      <c r="P40" s="65">
        <f>+('FBCF $ constantes=2004'!P65/'FBCF $ constantes=2004'!P61-1)*100</f>
        <v>-36.27524348087627</v>
      </c>
      <c r="Q40" s="66">
        <f>+('FBCF $ constantes=2004'!Q65/'FBCF $ constantes=2004'!Q61-1)*100</f>
        <v>-7.7626944724411899</v>
      </c>
      <c r="R40" s="65">
        <f>+('FBCF $ constantes=2004'!R65/'FBCF $ constantes=2004'!R61-1)*100</f>
        <v>6.4378490316178372</v>
      </c>
      <c r="S40" s="65">
        <f>+('FBCF $ constantes=2004'!S65/'FBCF $ constantes=2004'!S61-1)*100</f>
        <v>1.6271293694693378</v>
      </c>
      <c r="T40" s="33">
        <f>+('FBCF $ constantes=2004'!T65/'FBCF $ constantes=2004'!T61-1)*100</f>
        <v>-5.0509457416519137</v>
      </c>
      <c r="U40" s="33">
        <f>+('FBCF $ constantes=2004'!U65/'FBCF $ constantes=2004'!U61-1)*100</f>
        <v>-2.8124087656168362</v>
      </c>
      <c r="V40" s="33">
        <f>+('FBCF $ constantes=2004'!V65/'FBCF $ constantes=2004'!V61-1)*100</f>
        <v>270.75588853993378</v>
      </c>
      <c r="W40" s="33" t="str">
        <f>IFERROR(+('FBCF $ constantes=2004'!W65/'FBCF $ constantes=2004'!W61-1)*100,"")</f>
        <v/>
      </c>
      <c r="X40" s="33" t="str">
        <f>IFERROR(+('FBCF $ constantes=2004'!X65/'FBCF $ constantes=2004'!X61-1)*100,"")</f>
        <v/>
      </c>
    </row>
    <row r="41" spans="1:24" x14ac:dyDescent="0.2">
      <c r="A41" s="55" t="s">
        <v>110</v>
      </c>
      <c r="B41" s="32">
        <f>+('FBCF $ constantes=2004'!B66/'FBCF $ constantes=2004'!B62-1)*100</f>
        <v>0.55580401644155231</v>
      </c>
      <c r="C41" s="32">
        <f>+('FBCF $ constantes=2004'!C66/'FBCF $ constantes=2004'!C62-1)*100</f>
        <v>-2.7958000180018594</v>
      </c>
      <c r="D41" s="32">
        <f>+('FBCF $ constantes=2004'!D66/'FBCF $ constantes=2004'!D62-1)*100</f>
        <v>-0.18291491284802008</v>
      </c>
      <c r="E41" s="32">
        <f>+('FBCF $ constantes=2004'!E66/'FBCF $ constantes=2004'!E62-1)*100</f>
        <v>1.9374269082296003</v>
      </c>
      <c r="F41" s="32">
        <f>+('FBCF $ constantes=2004'!F66/'FBCF $ constantes=2004'!F62-1)*100</f>
        <v>3.3349075762206581</v>
      </c>
      <c r="G41" s="56">
        <f>+('FBCF $ constantes=2004'!G66/'FBCF $ constantes=2004'!G62-1)*100</f>
        <v>-2.9899975768657883</v>
      </c>
      <c r="H41" s="57">
        <f>+('FBCF $ constantes=2004'!H66/'FBCF $ constantes=2004'!H62-1)*100</f>
        <v>-2.3663782834354996</v>
      </c>
      <c r="I41" s="57">
        <f>+('FBCF $ constantes=2004'!I66/'FBCF $ constantes=2004'!I62-1)*100</f>
        <v>1.7086871398509063</v>
      </c>
      <c r="J41" s="57">
        <f>+('FBCF $ constantes=2004'!J66/'FBCF $ constantes=2004'!J62-1)*100</f>
        <v>-5.3876568524470203</v>
      </c>
      <c r="K41" s="67">
        <f>+('FBCF $ constantes=2004'!K66/'FBCF $ constantes=2004'!K62-1)*100</f>
        <v>-2.441783458096769</v>
      </c>
      <c r="L41" s="67">
        <f>+('FBCF $ constantes=2004'!L66/'FBCF $ constantes=2004'!L62-1)*100</f>
        <v>1.194390642765808</v>
      </c>
      <c r="M41" s="67">
        <f>+('FBCF $ constantes=2004'!M66/'FBCF $ constantes=2004'!M62-1)*100</f>
        <v>-4.5290808780474423</v>
      </c>
      <c r="N41" s="67">
        <f>+('FBCF $ constantes=2004'!N66/'FBCF $ constantes=2004'!N62-1)*100</f>
        <v>-2.1014578284402785</v>
      </c>
      <c r="O41" s="67">
        <f>+('FBCF $ constantes=2004'!O66/'FBCF $ constantes=2004'!O62-1)*100</f>
        <v>2.7378544657649773</v>
      </c>
      <c r="P41" s="67">
        <f>+('FBCF $ constantes=2004'!P66/'FBCF $ constantes=2004'!P62-1)*100</f>
        <v>-10.71496627687284</v>
      </c>
      <c r="Q41" s="68">
        <f>+('FBCF $ constantes=2004'!Q66/'FBCF $ constantes=2004'!Q62-1)*100</f>
        <v>-4.5301132861535702</v>
      </c>
      <c r="R41" s="67">
        <f>+('FBCF $ constantes=2004'!R66/'FBCF $ constantes=2004'!R62-1)*100</f>
        <v>2.0246983427062881</v>
      </c>
      <c r="S41" s="67">
        <f>+('FBCF $ constantes=2004'!S66/'FBCF $ constantes=2004'!S62-1)*100</f>
        <v>4.0377721823317447</v>
      </c>
      <c r="T41" s="32">
        <f>+('FBCF $ constantes=2004'!T66/'FBCF $ constantes=2004'!T62-1)*100</f>
        <v>-6.2428241814031509</v>
      </c>
      <c r="U41" s="32">
        <f>+('FBCF $ constantes=2004'!U66/'FBCF $ constantes=2004'!U62-1)*100</f>
        <v>-0.18291491284802008</v>
      </c>
      <c r="V41" s="32">
        <f>+('FBCF $ constantes=2004'!V66/'FBCF $ constantes=2004'!V62-1)*100</f>
        <v>27.899985400759153</v>
      </c>
      <c r="W41" s="32" t="str">
        <f>IFERROR(+('FBCF $ constantes=2004'!W66/'FBCF $ constantes=2004'!W62-1)*100,"")</f>
        <v/>
      </c>
      <c r="X41" s="32" t="str">
        <f>IFERROR(+('FBCF $ constantes=2004'!X66/'FBCF $ constantes=2004'!X62-1)*100,"")</f>
        <v/>
      </c>
    </row>
    <row r="42" spans="1:24" x14ac:dyDescent="0.2">
      <c r="A42" s="10" t="s">
        <v>111</v>
      </c>
      <c r="B42" s="33">
        <f>+('FBCF $ constantes=2004'!B67/'FBCF $ constantes=2004'!B63-1)*100</f>
        <v>0.65402514461498917</v>
      </c>
      <c r="C42" s="33">
        <f>+('FBCF $ constantes=2004'!C67/'FBCF $ constantes=2004'!C63-1)*100</f>
        <v>0.36313238187328789</v>
      </c>
      <c r="D42" s="33">
        <f>+('FBCF $ constantes=2004'!D67/'FBCF $ constantes=2004'!D63-1)*100</f>
        <v>0.59370985599607184</v>
      </c>
      <c r="E42" s="33">
        <f>+('FBCF $ constantes=2004'!E67/'FBCF $ constantes=2004'!E63-1)*100</f>
        <v>2.5051280335070647</v>
      </c>
      <c r="F42" s="33">
        <f>+('FBCF $ constantes=2004'!F67/'FBCF $ constantes=2004'!F63-1)*100</f>
        <v>5.0575960428603794</v>
      </c>
      <c r="G42" s="59">
        <f>+('FBCF $ constantes=2004'!G67/'FBCF $ constantes=2004'!G63-1)*100</f>
        <v>-0.75356727989127625</v>
      </c>
      <c r="H42" s="60">
        <f>+('FBCF $ constantes=2004'!H67/'FBCF $ constantes=2004'!H63-1)*100</f>
        <v>-0.69984669661196097</v>
      </c>
      <c r="I42" s="60">
        <f>+('FBCF $ constantes=2004'!I67/'FBCF $ constantes=2004'!I63-1)*100</f>
        <v>1.6568345235769</v>
      </c>
      <c r="J42" s="60">
        <f>+('FBCF $ constantes=2004'!J67/'FBCF $ constantes=2004'!J63-1)*100</f>
        <v>-2.4307232663878908</v>
      </c>
      <c r="K42" s="65">
        <f>+('FBCF $ constantes=2004'!K67/'FBCF $ constantes=2004'!K63-1)*100</f>
        <v>-2.0081065734356418</v>
      </c>
      <c r="L42" s="60">
        <f>+('FBCF $ constantes=2004'!L67/'FBCF $ constantes=2004'!L63-1)*100</f>
        <v>-3.2943587063491764</v>
      </c>
      <c r="M42" s="65">
        <f>+('FBCF $ constantes=2004'!M67/'FBCF $ constantes=2004'!M63-1)*100</f>
        <v>-1.3135390767490929</v>
      </c>
      <c r="N42" s="65">
        <f>+('FBCF $ constantes=2004'!N67/'FBCF $ constantes=2004'!N63-1)*100</f>
        <v>3.7947396976069303</v>
      </c>
      <c r="O42" s="60">
        <f>+('FBCF $ constantes=2004'!O67/'FBCF $ constantes=2004'!O63-1)*100</f>
        <v>10.511913031504182</v>
      </c>
      <c r="P42" s="65">
        <f>+('FBCF $ constantes=2004'!P67/'FBCF $ constantes=2004'!P63-1)*100</f>
        <v>-10.065766833298429</v>
      </c>
      <c r="Q42" s="66">
        <f>+('FBCF $ constantes=2004'!Q67/'FBCF $ constantes=2004'!Q63-1)*100</f>
        <v>-2.6726361961011524</v>
      </c>
      <c r="R42" s="65">
        <f>+('FBCF $ constantes=2004'!R67/'FBCF $ constantes=2004'!R63-1)*100</f>
        <v>12.447238546028494</v>
      </c>
      <c r="S42" s="65">
        <f>+('FBCF $ constantes=2004'!S67/'FBCF $ constantes=2004'!S63-1)*100</f>
        <v>5.1546435969612059</v>
      </c>
      <c r="T42" s="33">
        <f>+('FBCF $ constantes=2004'!T67/'FBCF $ constantes=2004'!T63-1)*100</f>
        <v>-9.738764565591385</v>
      </c>
      <c r="U42" s="33">
        <f>+('FBCF $ constantes=2004'!U67/'FBCF $ constantes=2004'!U63-1)*100</f>
        <v>0.59370985599607184</v>
      </c>
      <c r="V42" s="33">
        <f>+('FBCF $ constantes=2004'!V67/'FBCF $ constantes=2004'!V63-1)*100</f>
        <v>-122.62870731763729</v>
      </c>
      <c r="W42" s="33" t="str">
        <f>IFERROR(+('FBCF $ constantes=2004'!W67/'FBCF $ constantes=2004'!W63-1)*100,"")</f>
        <v/>
      </c>
      <c r="X42" s="33" t="str">
        <f>IFERROR(+('FBCF $ constantes=2004'!X67/'FBCF $ constantes=2004'!X63-1)*100,"")</f>
        <v/>
      </c>
    </row>
    <row r="43" spans="1:24" x14ac:dyDescent="0.2">
      <c r="A43" s="55" t="s">
        <v>112</v>
      </c>
      <c r="B43" s="32">
        <f>+('FBCF $ constantes=2004'!B68/'FBCF $ constantes=2004'!B64-1)*100</f>
        <v>6.2460234936381642</v>
      </c>
      <c r="C43" s="32">
        <f>+('FBCF $ constantes=2004'!C68/'FBCF $ constantes=2004'!C64-1)*100</f>
        <v>12.952230409730859</v>
      </c>
      <c r="D43" s="32">
        <f>+('FBCF $ constantes=2004'!D68/'FBCF $ constantes=2004'!D64-1)*100</f>
        <v>7.5042552324285028</v>
      </c>
      <c r="E43" s="32">
        <f>+('FBCF $ constantes=2004'!E68/'FBCF $ constantes=2004'!E64-1)*100</f>
        <v>5.3037025472752353</v>
      </c>
      <c r="F43" s="32">
        <f>+('FBCF $ constantes=2004'!F68/'FBCF $ constantes=2004'!F64-1)*100</f>
        <v>5.5761573188792379</v>
      </c>
      <c r="G43" s="56">
        <f>+('FBCF $ constantes=2004'!G68/'FBCF $ constantes=2004'!G64-1)*100</f>
        <v>11.948956951252265</v>
      </c>
      <c r="H43" s="57">
        <f>+('FBCF $ constantes=2004'!H68/'FBCF $ constantes=2004'!H64-1)*100</f>
        <v>21.125416731835855</v>
      </c>
      <c r="I43" s="57">
        <f>+('FBCF $ constantes=2004'!I68/'FBCF $ constantes=2004'!I64-1)*100</f>
        <v>16.952549129178539</v>
      </c>
      <c r="J43" s="57">
        <f>+('FBCF $ constantes=2004'!J68/'FBCF $ constantes=2004'!J64-1)*100</f>
        <v>25.489557480319935</v>
      </c>
      <c r="K43" s="67">
        <f>+('FBCF $ constantes=2004'!K68/'FBCF $ constantes=2004'!K64-1)*100</f>
        <v>18.749353725378427</v>
      </c>
      <c r="L43" s="67">
        <f>+('FBCF $ constantes=2004'!L68/'FBCF $ constantes=2004'!L64-1)*100</f>
        <v>15.581800383140676</v>
      </c>
      <c r="M43" s="67">
        <f>+('FBCF $ constantes=2004'!M68/'FBCF $ constantes=2004'!M64-1)*100</f>
        <v>21.212725764164865</v>
      </c>
      <c r="N43" s="67">
        <f>+('FBCF $ constantes=2004'!N68/'FBCF $ constantes=2004'!N64-1)*100</f>
        <v>27.913555009304879</v>
      </c>
      <c r="O43" s="67">
        <f>+('FBCF $ constantes=2004'!O68/'FBCF $ constantes=2004'!O64-1)*100</f>
        <v>19.325880610366664</v>
      </c>
      <c r="P43" s="67">
        <f>+('FBCF $ constantes=2004'!P68/'FBCF $ constantes=2004'!P64-1)*100</f>
        <v>50.199299281968315</v>
      </c>
      <c r="Q43" s="68">
        <f>+('FBCF $ constantes=2004'!Q68/'FBCF $ constantes=2004'!Q64-1)*100</f>
        <v>1.718314573998736</v>
      </c>
      <c r="R43" s="67">
        <f>+('FBCF $ constantes=2004'!R68/'FBCF $ constantes=2004'!R64-1)*100</f>
        <v>5.1939324596024239</v>
      </c>
      <c r="S43" s="67">
        <f>+('FBCF $ constantes=2004'!S68/'FBCF $ constantes=2004'!S64-1)*100</f>
        <v>8.233929771338456</v>
      </c>
      <c r="T43" s="32">
        <f>+('FBCF $ constantes=2004'!T68/'FBCF $ constantes=2004'!T64-1)*100</f>
        <v>8.367421579568358</v>
      </c>
      <c r="U43" s="32">
        <f>+('FBCF $ constantes=2004'!U68/'FBCF $ constantes=2004'!U64-1)*100</f>
        <v>7.5042552324285028</v>
      </c>
      <c r="V43" s="32">
        <f>+('FBCF $ constantes=2004'!V68/'FBCF $ constantes=2004'!V64-1)*100</f>
        <v>60.975651884359763</v>
      </c>
      <c r="W43" s="32" t="str">
        <f>IFERROR(+('FBCF $ constantes=2004'!W68/'FBCF $ constantes=2004'!W64-1)*100,"")</f>
        <v/>
      </c>
      <c r="X43" s="32" t="str">
        <f>IFERROR(+('FBCF $ constantes=2004'!X68/'FBCF $ constantes=2004'!X64-1)*100,"")</f>
        <v/>
      </c>
    </row>
    <row r="44" spans="1:24" x14ac:dyDescent="0.2">
      <c r="A44" s="10" t="s">
        <v>113</v>
      </c>
      <c r="B44" s="33">
        <f>+('FBCF $ constantes=2004'!B69/'FBCF $ constantes=2004'!B65-1)*100</f>
        <v>2.5583898740256572</v>
      </c>
      <c r="C44" s="33">
        <f>+('FBCF $ constantes=2004'!C69/'FBCF $ constantes=2004'!C65-1)*100</f>
        <v>4.4343781092296863</v>
      </c>
      <c r="D44" s="33">
        <f>+('FBCF $ constantes=2004'!D69/'FBCF $ constantes=2004'!D65-1)*100</f>
        <v>2.9644596286403146</v>
      </c>
      <c r="E44" s="33">
        <f>+('FBCF $ constantes=2004'!E69/'FBCF $ constantes=2004'!E65-1)*100</f>
        <v>4.0170971680342005</v>
      </c>
      <c r="F44" s="33">
        <f>+('FBCF $ constantes=2004'!F69/'FBCF $ constantes=2004'!F65-1)*100</f>
        <v>4.7184540571398204</v>
      </c>
      <c r="G44" s="59">
        <f>+('FBCF $ constantes=2004'!G69/'FBCF $ constantes=2004'!G65-1)*100</f>
        <v>1.6682978679358751</v>
      </c>
      <c r="H44" s="60">
        <f>+('FBCF $ constantes=2004'!H69/'FBCF $ constantes=2004'!H65-1)*100</f>
        <v>1.8106399751805391</v>
      </c>
      <c r="I44" s="60">
        <f>+('FBCF $ constantes=2004'!I69/'FBCF $ constantes=2004'!I65-1)*100</f>
        <v>5.5753913018738777</v>
      </c>
      <c r="J44" s="60">
        <f>+('FBCF $ constantes=2004'!J69/'FBCF $ constantes=2004'!J65-1)*100</f>
        <v>-1.284066646530202</v>
      </c>
      <c r="K44" s="65">
        <f>+('FBCF $ constantes=2004'!K69/'FBCF $ constantes=2004'!K65-1)*100</f>
        <v>-2.834623880056486</v>
      </c>
      <c r="L44" s="60">
        <f>+('FBCF $ constantes=2004'!L69/'FBCF $ constantes=2004'!L65-1)*100</f>
        <v>7.3573014583003138</v>
      </c>
      <c r="M44" s="65">
        <f>+('FBCF $ constantes=2004'!M69/'FBCF $ constantes=2004'!M65-1)*100</f>
        <v>-8.9689901984733247</v>
      </c>
      <c r="N44" s="65">
        <f>+('FBCF $ constantes=2004'!N69/'FBCF $ constantes=2004'!N65-1)*100</f>
        <v>16.908464782662836</v>
      </c>
      <c r="O44" s="60">
        <f>+('FBCF $ constantes=2004'!O69/'FBCF $ constantes=2004'!O65-1)*100</f>
        <v>2.4501963098585877</v>
      </c>
      <c r="P44" s="65">
        <f>+('FBCF $ constantes=2004'!P69/'FBCF $ constantes=2004'!P65-1)*100</f>
        <v>50.056878228683544</v>
      </c>
      <c r="Q44" s="66">
        <f>+('FBCF $ constantes=2004'!Q69/'FBCF $ constantes=2004'!Q65-1)*100</f>
        <v>1.3413120211405394</v>
      </c>
      <c r="R44" s="65">
        <f>+('FBCF $ constantes=2004'!R69/'FBCF $ constantes=2004'!R65-1)*100</f>
        <v>2.0663268159241355</v>
      </c>
      <c r="S44" s="65">
        <f>+('FBCF $ constantes=2004'!S69/'FBCF $ constantes=2004'!S65-1)*100</f>
        <v>8.3845520345726232</v>
      </c>
      <c r="T44" s="33">
        <f>+('FBCF $ constantes=2004'!T69/'FBCF $ constantes=2004'!T65-1)*100</f>
        <v>-2.6675128943335458</v>
      </c>
      <c r="U44" s="33">
        <f>+('FBCF $ constantes=2004'!U69/'FBCF $ constantes=2004'!U65-1)*100</f>
        <v>2.9644596286403146</v>
      </c>
      <c r="V44" s="33">
        <f>+('FBCF $ constantes=2004'!V69/'FBCF $ constantes=2004'!V65-1)*100</f>
        <v>-20.477518477268564</v>
      </c>
      <c r="W44" s="33" t="str">
        <f>IFERROR(+('FBCF $ constantes=2004'!W69/'FBCF $ constantes=2004'!W65-1)*100,"")</f>
        <v/>
      </c>
      <c r="X44" s="33" t="str">
        <f>IFERROR(+('FBCF $ constantes=2004'!X69/'FBCF $ constantes=2004'!X65-1)*100,"")</f>
        <v/>
      </c>
    </row>
    <row r="45" spans="1:24" x14ac:dyDescent="0.2">
      <c r="A45" s="55" t="s">
        <v>119</v>
      </c>
      <c r="B45" s="32">
        <f>+('FBCF $ constantes=2004'!B70/'FBCF $ constantes=2004'!B66-1)*100</f>
        <v>-5.1020575461602213E-2</v>
      </c>
      <c r="C45" s="32">
        <f>+('FBCF $ constantes=2004'!C70/'FBCF $ constantes=2004'!C66-1)*100</f>
        <v>-1.3893124707443638</v>
      </c>
      <c r="D45" s="32">
        <f>+('FBCF $ constantes=2004'!D70/'FBCF $ constantes=2004'!D66-1)*100</f>
        <v>-0.33826890919984587</v>
      </c>
      <c r="E45" s="32">
        <f>+('FBCF $ constantes=2004'!E70/'FBCF $ constantes=2004'!E66-1)*100</f>
        <v>2.6497257139288077</v>
      </c>
      <c r="F45" s="32">
        <f>+('FBCF $ constantes=2004'!F70/'FBCF $ constantes=2004'!F66-1)*100</f>
        <v>5.8791086562292927</v>
      </c>
      <c r="G45" s="56">
        <f>+('FBCF $ constantes=2004'!G70/'FBCF $ constantes=2004'!G66-1)*100</f>
        <v>-2.7637272997723006</v>
      </c>
      <c r="H45" s="57">
        <f>+('FBCF $ constantes=2004'!H70/'FBCF $ constantes=2004'!H66-1)*100</f>
        <v>-5.0760787178825932</v>
      </c>
      <c r="I45" s="57">
        <f>+('FBCF $ constantes=2004'!I70/'FBCF $ constantes=2004'!I66-1)*100</f>
        <v>0.57951519905041771</v>
      </c>
      <c r="J45" s="57">
        <f>+('FBCF $ constantes=2004'!J70/'FBCF $ constantes=2004'!J66-1)*100</f>
        <v>-9.5836712785296267</v>
      </c>
      <c r="K45" s="67">
        <f>+('FBCF $ constantes=2004'!K70/'FBCF $ constantes=2004'!K66-1)*100</f>
        <v>-10.30091065733486</v>
      </c>
      <c r="L45" s="67">
        <f>+('FBCF $ constantes=2004'!L70/'FBCF $ constantes=2004'!L66-1)*100</f>
        <v>1.0407257159985361</v>
      </c>
      <c r="M45" s="67">
        <f>+('FBCF $ constantes=2004'!M70/'FBCF $ constantes=2004'!M66-1)*100</f>
        <v>-17.201731018631115</v>
      </c>
      <c r="N45" s="67">
        <f>+('FBCF $ constantes=2004'!N70/'FBCF $ constantes=2004'!N66-1)*100</f>
        <v>13.216473158981534</v>
      </c>
      <c r="O45" s="67">
        <f>+('FBCF $ constantes=2004'!O70/'FBCF $ constantes=2004'!O66-1)*100</f>
        <v>-0.32955531819507389</v>
      </c>
      <c r="P45" s="67">
        <f>+('FBCF $ constantes=2004'!P70/'FBCF $ constantes=2004'!P66-1)*100</f>
        <v>40.959908958751789</v>
      </c>
      <c r="Q45" s="68">
        <f>+('FBCF $ constantes=2004'!Q70/'FBCF $ constantes=2004'!Q66-1)*100</f>
        <v>-1.1560474075818727</v>
      </c>
      <c r="R45" s="67">
        <f>+('FBCF $ constantes=2004'!R70/'FBCF $ constantes=2004'!R66-1)*100</f>
        <v>11.160303927151439</v>
      </c>
      <c r="S45" s="67">
        <f>+('FBCF $ constantes=2004'!S70/'FBCF $ constantes=2004'!S66-1)*100</f>
        <v>5.1043187896741671</v>
      </c>
      <c r="T45" s="32">
        <f>+('FBCF $ constantes=2004'!T70/'FBCF $ constantes=2004'!T66-1)*100</f>
        <v>-10.560984234117088</v>
      </c>
      <c r="U45" s="32">
        <f>+('FBCF $ constantes=2004'!U70/'FBCF $ constantes=2004'!U66-1)*100</f>
        <v>-0.33826890919984587</v>
      </c>
      <c r="V45" s="32">
        <f>+('FBCF $ constantes=2004'!V70/'FBCF $ constantes=2004'!V66-1)*100</f>
        <v>-29.779946355564114</v>
      </c>
      <c r="W45" s="32" t="str">
        <f>IFERROR(+('FBCF $ constantes=2004'!W70/'FBCF $ constantes=2004'!W66-1)*100,"")</f>
        <v/>
      </c>
      <c r="X45" s="32" t="str">
        <f>IFERROR(+('FBCF $ constantes=2004'!X70/'FBCF $ constantes=2004'!X66-1)*100,"")</f>
        <v/>
      </c>
    </row>
    <row r="46" spans="1:24" x14ac:dyDescent="0.2">
      <c r="A46" s="10" t="s">
        <v>120</v>
      </c>
      <c r="B46" s="33">
        <f>+('FBCF $ constantes=2004'!B71/'FBCF $ constantes=2004'!B67-1)*100</f>
        <v>-0.88902838396784922</v>
      </c>
      <c r="C46" s="33">
        <f>+('FBCF $ constantes=2004'!C71/'FBCF $ constantes=2004'!C67-1)*100</f>
        <v>-1.3928072377100476</v>
      </c>
      <c r="D46" s="33">
        <f>+('FBCF $ constantes=2004'!D71/'FBCF $ constantes=2004'!D67-1)*100</f>
        <v>-0.99324520227778157</v>
      </c>
      <c r="E46" s="33">
        <f>+('FBCF $ constantes=2004'!E71/'FBCF $ constantes=2004'!E67-1)*100</f>
        <v>2.1481561787402237</v>
      </c>
      <c r="F46" s="33">
        <f>+('FBCF $ constantes=2004'!F71/'FBCF $ constantes=2004'!F67-1)*100</f>
        <v>5.5821525730696875</v>
      </c>
      <c r="G46" s="59">
        <f>+('FBCF $ constantes=2004'!G71/'FBCF $ constantes=2004'!G67-1)*100</f>
        <v>-1.4275772315632596</v>
      </c>
      <c r="H46" s="60">
        <f>+('FBCF $ constantes=2004'!H71/'FBCF $ constantes=2004'!H67-1)*100</f>
        <v>-2.321102214944859</v>
      </c>
      <c r="I46" s="60">
        <f>+('FBCF $ constantes=2004'!I71/'FBCF $ constantes=2004'!I67-1)*100</f>
        <v>-9.6007838881632228</v>
      </c>
      <c r="J46" s="60">
        <f>+('FBCF $ constantes=2004'!J71/'FBCF $ constantes=2004'!J67-1)*100</f>
        <v>3.2494871205378306</v>
      </c>
      <c r="K46" s="65">
        <f>+('FBCF $ constantes=2004'!K71/'FBCF $ constantes=2004'!K67-1)*100</f>
        <v>-2.4412713000351638</v>
      </c>
      <c r="L46" s="60">
        <f>+('FBCF $ constantes=2004'!L71/'FBCF $ constantes=2004'!L67-1)*100</f>
        <v>-2.7417294298386463</v>
      </c>
      <c r="M46" s="65">
        <f>+('FBCF $ constantes=2004'!M71/'FBCF $ constantes=2004'!M67-1)*100</f>
        <v>-2.2822824960491928</v>
      </c>
      <c r="N46" s="65">
        <f>+('FBCF $ constantes=2004'!N71/'FBCF $ constantes=2004'!N67-1)*100</f>
        <v>-1.9313368266817732</v>
      </c>
      <c r="O46" s="60">
        <f>+('FBCF $ constantes=2004'!O71/'FBCF $ constantes=2004'!O67-1)*100</f>
        <v>-20.335473794616775</v>
      </c>
      <c r="P46" s="65">
        <f>+('FBCF $ constantes=2004'!P71/'FBCF $ constantes=2004'!P67-1)*100</f>
        <v>44.733748497506085</v>
      </c>
      <c r="Q46" s="66">
        <f>+('FBCF $ constantes=2004'!Q71/'FBCF $ constantes=2004'!Q67-1)*100</f>
        <v>-0.96577155732432418</v>
      </c>
      <c r="R46" s="65">
        <f>+('FBCF $ constantes=2004'!R71/'FBCF $ constantes=2004'!R67-1)*100</f>
        <v>2.9545066699585565</v>
      </c>
      <c r="S46" s="65">
        <f>+('FBCF $ constantes=2004'!S71/'FBCF $ constantes=2004'!S67-1)*100</f>
        <v>1.6363774450609991</v>
      </c>
      <c r="T46" s="33">
        <f>+('FBCF $ constantes=2004'!T71/'FBCF $ constantes=2004'!T67-1)*100</f>
        <v>-9.6027310142356335</v>
      </c>
      <c r="U46" s="33">
        <f>+('FBCF $ constantes=2004'!U71/'FBCF $ constantes=2004'!U67-1)*100</f>
        <v>-0.99324520227778157</v>
      </c>
      <c r="V46" s="33">
        <f>+('FBCF $ constantes=2004'!V71/'FBCF $ constantes=2004'!V67-1)*100</f>
        <v>-1270.632861311952</v>
      </c>
      <c r="W46" s="33" t="str">
        <f>IFERROR(+('FBCF $ constantes=2004'!W71/'FBCF $ constantes=2004'!W67-1)*100,"")</f>
        <v/>
      </c>
      <c r="X46" s="33" t="str">
        <f>IFERROR(+('FBCF $ constantes=2004'!X71/'FBCF $ constantes=2004'!X67-1)*100,"")</f>
        <v/>
      </c>
    </row>
    <row r="47" spans="1:24" x14ac:dyDescent="0.2">
      <c r="A47" s="55" t="s">
        <v>123</v>
      </c>
      <c r="B47" s="32">
        <f>+('FBCF $ constantes=2004'!B72/'FBCF $ constantes=2004'!B68-1)*100</f>
        <v>-2.048938693089819</v>
      </c>
      <c r="C47" s="32">
        <f>+('FBCF $ constantes=2004'!C72/'FBCF $ constantes=2004'!C68-1)*100</f>
        <v>-11.065968360358426</v>
      </c>
      <c r="D47" s="32">
        <f>+('FBCF $ constantes=2004'!D72/'FBCF $ constantes=2004'!D68-1)*100</f>
        <v>-3.8264662475264277</v>
      </c>
      <c r="E47" s="32">
        <f>+('FBCF $ constantes=2004'!E72/'FBCF $ constantes=2004'!E68-1)*100</f>
        <v>-3.0416281498643949</v>
      </c>
      <c r="F47" s="32">
        <f>+('FBCF $ constantes=2004'!F72/'FBCF $ constantes=2004'!F68-1)*100</f>
        <v>2.0568523899525681</v>
      </c>
      <c r="G47" s="56">
        <f>+('FBCF $ constantes=2004'!G72/'FBCF $ constantes=2004'!G68-1)*100</f>
        <v>-6.2446084846926038</v>
      </c>
      <c r="H47" s="57">
        <f>+('FBCF $ constantes=2004'!H72/'FBCF $ constantes=2004'!H68-1)*100</f>
        <v>-10.636009900880305</v>
      </c>
      <c r="I47" s="57">
        <f>+('FBCF $ constantes=2004'!I72/'FBCF $ constantes=2004'!I68-1)*100</f>
        <v>-16.114386503960944</v>
      </c>
      <c r="J47" s="57">
        <f>+('FBCF $ constantes=2004'!J72/'FBCF $ constantes=2004'!J68-1)*100</f>
        <v>-5.2962942419247589</v>
      </c>
      <c r="K47" s="67">
        <f>+('FBCF $ constantes=2004'!K72/'FBCF $ constantes=2004'!K68-1)*100</f>
        <v>-6.4755984317974242</v>
      </c>
      <c r="L47" s="67">
        <f>+('FBCF $ constantes=2004'!L72/'FBCF $ constantes=2004'!L68-1)*100</f>
        <v>-11.221669998582829</v>
      </c>
      <c r="M47" s="67">
        <f>+('FBCF $ constantes=2004'!M72/'FBCF $ constantes=2004'!M68-1)*100</f>
        <v>-2.9560933988972971</v>
      </c>
      <c r="N47" s="67">
        <f>+('FBCF $ constantes=2004'!N72/'FBCF $ constantes=2004'!N68-1)*100</f>
        <v>-21.670282231038385</v>
      </c>
      <c r="O47" s="67">
        <f>+('FBCF $ constantes=2004'!O72/'FBCF $ constantes=2004'!O68-1)*100</f>
        <v>-24.319893162290995</v>
      </c>
      <c r="P47" s="67">
        <f>+('FBCF $ constantes=2004'!P72/'FBCF $ constantes=2004'!P68-1)*100</f>
        <v>-16.207669390639921</v>
      </c>
      <c r="Q47" s="68">
        <f>+('FBCF $ constantes=2004'!Q72/'FBCF $ constantes=2004'!Q68-1)*100</f>
        <v>-2.0931616769960693</v>
      </c>
      <c r="R47" s="67">
        <f>+('FBCF $ constantes=2004'!R72/'FBCF $ constantes=2004'!R68-1)*100</f>
        <v>6.7586460109217983</v>
      </c>
      <c r="S47" s="67">
        <f>+('FBCF $ constantes=2004'!S72/'FBCF $ constantes=2004'!S68-1)*100</f>
        <v>1.4974711516071215</v>
      </c>
      <c r="T47" s="32">
        <f>+('FBCF $ constantes=2004'!T72/'FBCF $ constantes=2004'!T68-1)*100</f>
        <v>-9.5017658786662693</v>
      </c>
      <c r="U47" s="32">
        <f>+('FBCF $ constantes=2004'!U72/'FBCF $ constantes=2004'!U68-1)*100</f>
        <v>-3.8264662475264277</v>
      </c>
      <c r="V47" s="32">
        <f>+('FBCF $ constantes=2004'!V72/'FBCF $ constantes=2004'!V68-1)*100</f>
        <v>18.699031377479969</v>
      </c>
      <c r="W47" s="32" t="str">
        <f>IFERROR(+('FBCF $ constantes=2004'!W72/'FBCF $ constantes=2004'!W68-1)*100,"")</f>
        <v/>
      </c>
      <c r="X47" s="32" t="str">
        <f>IFERROR(+('FBCF $ constantes=2004'!X72/'FBCF $ constantes=2004'!X68-1)*100,"")</f>
        <v/>
      </c>
    </row>
    <row r="48" spans="1:24" x14ac:dyDescent="0.2">
      <c r="A48" s="10" t="s">
        <v>124</v>
      </c>
      <c r="B48" s="33">
        <f>+('FBCF $ constantes=2004'!B73/'FBCF $ constantes=2004'!B69-1)*100</f>
        <v>-4.2385150547577188</v>
      </c>
      <c r="C48" s="33">
        <f>+('FBCF $ constantes=2004'!C73/'FBCF $ constantes=2004'!C69-1)*100</f>
        <v>-14.708870924778362</v>
      </c>
      <c r="D48" s="33">
        <f>+('FBCF $ constantes=2004'!D73/'FBCF $ constantes=2004'!D69-1)*100</f>
        <v>-6.5372458596136944</v>
      </c>
      <c r="E48" s="33">
        <f>+('FBCF $ constantes=2004'!E73/'FBCF $ constantes=2004'!E69-1)*100</f>
        <v>-8.8767120562187163</v>
      </c>
      <c r="F48" s="33">
        <f>+('FBCF $ constantes=2004'!F73/'FBCF $ constantes=2004'!F69-1)*100</f>
        <v>3.0312410561960768</v>
      </c>
      <c r="G48" s="59">
        <f>+('FBCF $ constantes=2004'!G73/'FBCF $ constantes=2004'!G69-1)*100</f>
        <v>-8.1549665182629063</v>
      </c>
      <c r="H48" s="60">
        <f>+('FBCF $ constantes=2004'!H73/'FBCF $ constantes=2004'!H69-1)*100</f>
        <v>-11.667053281153073</v>
      </c>
      <c r="I48" s="60">
        <f>+('FBCF $ constantes=2004'!I73/'FBCF $ constantes=2004'!I69-1)*100</f>
        <v>-13.162605950415774</v>
      </c>
      <c r="J48" s="60">
        <f>+('FBCF $ constantes=2004'!J73/'FBCF $ constantes=2004'!J69-1)*100</f>
        <v>-10.352251314200334</v>
      </c>
      <c r="K48" s="65">
        <f>+('FBCF $ constantes=2004'!K73/'FBCF $ constantes=2004'!K69-1)*100</f>
        <v>-6.3180258468777399</v>
      </c>
      <c r="L48" s="60">
        <f>+('FBCF $ constantes=2004'!L73/'FBCF $ constantes=2004'!L69-1)*100</f>
        <v>-8.4903687687433163</v>
      </c>
      <c r="M48" s="65">
        <f>+('FBCF $ constantes=2004'!M73/'FBCF $ constantes=2004'!M69-1)*100</f>
        <v>-4.7760268810007167</v>
      </c>
      <c r="N48" s="65">
        <f>+('FBCF $ constantes=2004'!N73/'FBCF $ constantes=2004'!N69-1)*100</f>
        <v>-26.116273102470632</v>
      </c>
      <c r="O48" s="60">
        <f>+('FBCF $ constantes=2004'!O73/'FBCF $ constantes=2004'!O69-1)*100</f>
        <v>-21.749477953322248</v>
      </c>
      <c r="P48" s="65">
        <f>+('FBCF $ constantes=2004'!P73/'FBCF $ constantes=2004'!P69-1)*100</f>
        <v>-32.951708279594818</v>
      </c>
      <c r="Q48" s="66">
        <f>+('FBCF $ constantes=2004'!Q73/'FBCF $ constantes=2004'!Q69-1)*100</f>
        <v>-5.1500371681327817</v>
      </c>
      <c r="R48" s="65">
        <f>+('FBCF $ constantes=2004'!R73/'FBCF $ constantes=2004'!R69-1)*100</f>
        <v>4.3429239941171982</v>
      </c>
      <c r="S48" s="65">
        <f>+('FBCF $ constantes=2004'!S73/'FBCF $ constantes=2004'!S69-1)*100</f>
        <v>-1.19792541539957</v>
      </c>
      <c r="T48" s="33">
        <f>+('FBCF $ constantes=2004'!T73/'FBCF $ constantes=2004'!T69-1)*100</f>
        <v>-7.8473992634902405</v>
      </c>
      <c r="U48" s="33">
        <f>+('FBCF $ constantes=2004'!U73/'FBCF $ constantes=2004'!U69-1)*100</f>
        <v>-6.5372458596136944</v>
      </c>
      <c r="V48" s="33">
        <f>+('FBCF $ constantes=2004'!V73/'FBCF $ constantes=2004'!V69-1)*100</f>
        <v>-66.913131362449093</v>
      </c>
      <c r="W48" s="33" t="str">
        <f>IFERROR(+('FBCF $ constantes=2004'!W73/'FBCF $ constantes=2004'!W69-1)*100,"")</f>
        <v/>
      </c>
      <c r="X48" s="33" t="str">
        <f>IFERROR(+('FBCF $ constantes=2004'!X73/'FBCF $ constantes=2004'!X69-1)*100,"")</f>
        <v/>
      </c>
    </row>
    <row r="49" spans="1:24" x14ac:dyDescent="0.2">
      <c r="A49" s="55" t="s">
        <v>125</v>
      </c>
      <c r="B49" s="32">
        <f>+('FBCF $ constantes=2004'!B74/'FBCF $ constantes=2004'!B70-1)*100</f>
        <v>-2.8157301388052391</v>
      </c>
      <c r="C49" s="32">
        <f>+('FBCF $ constantes=2004'!C74/'FBCF $ constantes=2004'!C70-1)*100</f>
        <v>-17.804876957727377</v>
      </c>
      <c r="D49" s="32">
        <f>+('FBCF $ constantes=2004'!D74/'FBCF $ constantes=2004'!D70-1)*100</f>
        <v>-5.9990416823452524</v>
      </c>
      <c r="E49" s="32">
        <f>+('FBCF $ constantes=2004'!E74/'FBCF $ constantes=2004'!E70-1)*100</f>
        <v>-7.439036686390244</v>
      </c>
      <c r="F49" s="32">
        <f>+('FBCF $ constantes=2004'!F74/'FBCF $ constantes=2004'!F70-1)*100</f>
        <v>1.4419602023165501</v>
      </c>
      <c r="G49" s="56">
        <f>+('FBCF $ constantes=2004'!G74/'FBCF $ constantes=2004'!G70-1)*100</f>
        <v>-10.635247758741206</v>
      </c>
      <c r="H49" s="57">
        <f>+('FBCF $ constantes=2004'!H74/'FBCF $ constantes=2004'!H70-1)*100</f>
        <v>-15.499343492974727</v>
      </c>
      <c r="I49" s="57">
        <f>+('FBCF $ constantes=2004'!I74/'FBCF $ constantes=2004'!I70-1)*100</f>
        <v>-19.521161944646913</v>
      </c>
      <c r="J49" s="57">
        <f>+('FBCF $ constantes=2004'!J74/'FBCF $ constantes=2004'!J70-1)*100</f>
        <v>-11.933587949033353</v>
      </c>
      <c r="K49" s="67">
        <f>+('FBCF $ constantes=2004'!K74/'FBCF $ constantes=2004'!K70-1)*100</f>
        <v>-9.3671009631328133</v>
      </c>
      <c r="L49" s="67">
        <f>+('FBCF $ constantes=2004'!L74/'FBCF $ constantes=2004'!L70-1)*100</f>
        <v>-14.483637208435496</v>
      </c>
      <c r="M49" s="67">
        <f>+('FBCF $ constantes=2004'!M74/'FBCF $ constantes=2004'!M70-1)*100</f>
        <v>-5.5680400447886802</v>
      </c>
      <c r="N49" s="67">
        <f>+('FBCF $ constantes=2004'!N74/'FBCF $ constantes=2004'!N70-1)*100</f>
        <v>-32.509162973555348</v>
      </c>
      <c r="O49" s="67">
        <f>+('FBCF $ constantes=2004'!O74/'FBCF $ constantes=2004'!O70-1)*100</f>
        <v>-29.586899986515025</v>
      </c>
      <c r="P49" s="67">
        <f>+('FBCF $ constantes=2004'!P74/'FBCF $ constantes=2004'!P70-1)*100</f>
        <v>-36.741091676498819</v>
      </c>
      <c r="Q49" s="68">
        <f>+('FBCF $ constantes=2004'!Q74/'FBCF $ constantes=2004'!Q70-1)*100</f>
        <v>-5.9500784822903547</v>
      </c>
      <c r="R49" s="67">
        <f>+('FBCF $ constantes=2004'!R74/'FBCF $ constantes=2004'!R70-1)*100</f>
        <v>4.4665774664888858</v>
      </c>
      <c r="S49" s="67">
        <f>+('FBCF $ constantes=2004'!S74/'FBCF $ constantes=2004'!S70-1)*100</f>
        <v>-1.0908990763962345</v>
      </c>
      <c r="T49" s="32">
        <f>+('FBCF $ constantes=2004'!T74/'FBCF $ constantes=2004'!T70-1)*100</f>
        <v>-0.36431779890276905</v>
      </c>
      <c r="U49" s="32">
        <f>+('FBCF $ constantes=2004'!U74/'FBCF $ constantes=2004'!U70-1)*100</f>
        <v>-5.9990416823452524</v>
      </c>
      <c r="V49" s="32">
        <f>+('FBCF $ constantes=2004'!V74/'FBCF $ constantes=2004'!V70-1)*100</f>
        <v>-28.799060536112929</v>
      </c>
      <c r="W49" s="32" t="str">
        <f>IFERROR(+('FBCF $ constantes=2004'!W74/'FBCF $ constantes=2004'!W70-1)*100,"")</f>
        <v/>
      </c>
      <c r="X49" s="32" t="str">
        <f>IFERROR(+('FBCF $ constantes=2004'!X74/'FBCF $ constantes=2004'!X70-1)*100,"")</f>
        <v/>
      </c>
    </row>
    <row r="50" spans="1:24" x14ac:dyDescent="0.2">
      <c r="A50" s="10" t="s">
        <v>126</v>
      </c>
      <c r="B50" s="33">
        <f>+('FBCF $ constantes=2004'!B75/'FBCF $ constantes=2004'!B71-1)*100</f>
        <v>0.25090894779724593</v>
      </c>
      <c r="C50" s="33">
        <f>+('FBCF $ constantes=2004'!C75/'FBCF $ constantes=2004'!C71-1)*100</f>
        <v>-7.8804443800024053</v>
      </c>
      <c r="D50" s="33">
        <f>+('FBCF $ constantes=2004'!D75/'FBCF $ constantes=2004'!D71-1)*100</f>
        <v>-1.4244369185943406</v>
      </c>
      <c r="E50" s="33">
        <f>+('FBCF $ constantes=2004'!E75/'FBCF $ constantes=2004'!E71-1)*100</f>
        <v>-2.0000000000000018</v>
      </c>
      <c r="F50" s="33">
        <f>+('FBCF $ constantes=2004'!F75/'FBCF $ constantes=2004'!F71-1)*100</f>
        <v>3.8960746585013029</v>
      </c>
      <c r="G50" s="59">
        <f>+('FBCF $ constantes=2004'!G75/'FBCF $ constantes=2004'!G71-1)*100</f>
        <v>-1.964126104249031</v>
      </c>
      <c r="H50" s="60">
        <f>+('FBCF $ constantes=2004'!H75/'FBCF $ constantes=2004'!H71-1)*100</f>
        <v>-3.180734841324917</v>
      </c>
      <c r="I50" s="60">
        <f>+('FBCF $ constantes=2004'!I75/'FBCF $ constantes=2004'!I71-1)*100</f>
        <v>0.83582726420863285</v>
      </c>
      <c r="J50" s="60">
        <f>+('FBCF $ constantes=2004'!J75/'FBCF $ constantes=2004'!J71-1)*100</f>
        <v>-5.8717739082404741</v>
      </c>
      <c r="K50" s="65">
        <f>+('FBCF $ constantes=2004'!K75/'FBCF $ constantes=2004'!K71-1)*100</f>
        <v>2.2639390909410473</v>
      </c>
      <c r="L50" s="60">
        <f>+('FBCF $ constantes=2004'!L75/'FBCF $ constantes=2004'!L71-1)*100</f>
        <v>1.3583431183340711</v>
      </c>
      <c r="M50" s="65">
        <f>+('FBCF $ constantes=2004'!M75/'FBCF $ constantes=2004'!M71-1)*100</f>
        <v>2.7408862801526546</v>
      </c>
      <c r="N50" s="65">
        <f>+('FBCF $ constantes=2004'!N75/'FBCF $ constantes=2004'!N71-1)*100</f>
        <v>-20.74857085975982</v>
      </c>
      <c r="O50" s="60">
        <f>+('FBCF $ constantes=2004'!O75/'FBCF $ constantes=2004'!O71-1)*100</f>
        <v>-0.16253070725776864</v>
      </c>
      <c r="P50" s="65">
        <f>+('FBCF $ constantes=2004'!P75/'FBCF $ constantes=2004'!P71-1)*100</f>
        <v>-49.479163894053535</v>
      </c>
      <c r="Q50" s="66">
        <f>+('FBCF $ constantes=2004'!Q75/'FBCF $ constantes=2004'!Q71-1)*100</f>
        <v>-1.0947558413006431</v>
      </c>
      <c r="R50" s="65">
        <f>+('FBCF $ constantes=2004'!R75/'FBCF $ constantes=2004'!R71-1)*100</f>
        <v>2.1439098833136994</v>
      </c>
      <c r="S50" s="65">
        <f>+('FBCF $ constantes=2004'!S75/'FBCF $ constantes=2004'!S71-1)*100</f>
        <v>2.5184699994552862</v>
      </c>
      <c r="T50" s="33">
        <f>+('FBCF $ constantes=2004'!T75/'FBCF $ constantes=2004'!T71-1)*100</f>
        <v>-2.3754821606349452</v>
      </c>
      <c r="U50" s="33">
        <f>+('FBCF $ constantes=2004'!U75/'FBCF $ constantes=2004'!U71-1)*100</f>
        <v>-1.4244369185943406</v>
      </c>
      <c r="V50" s="33">
        <f>+('FBCF $ constantes=2004'!V75/'FBCF $ constantes=2004'!V71-1)*100</f>
        <v>-4.6135189388858517</v>
      </c>
      <c r="W50" s="33" t="str">
        <f>IFERROR(+('FBCF $ constantes=2004'!W75/'FBCF $ constantes=2004'!W71-1)*100,"")</f>
        <v/>
      </c>
      <c r="X50" s="33" t="str">
        <f>IFERROR(+('FBCF $ constantes=2004'!X75/'FBCF $ constantes=2004'!X71-1)*100,"")</f>
        <v/>
      </c>
    </row>
    <row r="51" spans="1:24" x14ac:dyDescent="0.2">
      <c r="A51" s="55" t="s">
        <v>127</v>
      </c>
      <c r="B51" s="32">
        <f>+('FBCF $ constantes=2004'!B76/'FBCF $ constantes=2004'!B72-1)*100</f>
        <v>4.0310320323386328</v>
      </c>
      <c r="C51" s="32">
        <f>+('FBCF $ constantes=2004'!C76/'FBCF $ constantes=2004'!C72-1)*100</f>
        <v>2.6342028391365568</v>
      </c>
      <c r="D51" s="32">
        <f>+('FBCF $ constantes=2004'!D76/'FBCF $ constantes=2004'!D72-1)*100</f>
        <v>3.7764026286766894</v>
      </c>
      <c r="E51" s="32">
        <f>+('FBCF $ constantes=2004'!E76/'FBCF $ constantes=2004'!E72-1)*100</f>
        <v>7.8999999999999959</v>
      </c>
      <c r="F51" s="32">
        <f>+('FBCF $ constantes=2004'!F76/'FBCF $ constantes=2004'!F72-1)*100</f>
        <v>9.4386984057863934</v>
      </c>
      <c r="G51" s="56">
        <f>+('FBCF $ constantes=2004'!G76/'FBCF $ constantes=2004'!G72-1)*100</f>
        <v>1.7359424156140113</v>
      </c>
      <c r="H51" s="57">
        <f>+('FBCF $ constantes=2004'!H76/'FBCF $ constantes=2004'!H72-1)*100</f>
        <v>1.7323233332810384</v>
      </c>
      <c r="I51" s="57">
        <f>+('FBCF $ constantes=2004'!I76/'FBCF $ constantes=2004'!I72-1)*100</f>
        <v>-1.3441567826277812E-2</v>
      </c>
      <c r="J51" s="57">
        <f>+('FBCF $ constantes=2004'!J76/'FBCF $ constantes=2004'!J72-1)*100</f>
        <v>3.2395289953567108</v>
      </c>
      <c r="K51" s="67">
        <f>+('FBCF $ constantes=2004'!K76/'FBCF $ constantes=2004'!K72-1)*100</f>
        <v>2.1767402581789774</v>
      </c>
      <c r="L51" s="67">
        <f>+('FBCF $ constantes=2004'!L76/'FBCF $ constantes=2004'!L72-1)*100</f>
        <v>2.6064319377231637</v>
      </c>
      <c r="M51" s="67">
        <f>+('FBCF $ constantes=2004'!M76/'FBCF $ constantes=2004'!M72-1)*100</f>
        <v>1.8852373095205488</v>
      </c>
      <c r="N51" s="67">
        <f>+('FBCF $ constantes=2004'!N76/'FBCF $ constantes=2004'!N72-1)*100</f>
        <v>0.32499192690853551</v>
      </c>
      <c r="O51" s="67">
        <f>+('FBCF $ constantes=2004'!O76/'FBCF $ constantes=2004'!O72-1)*100</f>
        <v>-5.1676373054117324</v>
      </c>
      <c r="P51" s="67">
        <f>+('FBCF $ constantes=2004'!P76/'FBCF $ constantes=2004'!P72-1)*100</f>
        <v>10.552646803472875</v>
      </c>
      <c r="Q51" s="68">
        <f>+('FBCF $ constantes=2004'!Q76/'FBCF $ constantes=2004'!Q72-1)*100</f>
        <v>2.4000427024790216</v>
      </c>
      <c r="R51" s="67">
        <f>+('FBCF $ constantes=2004'!R76/'FBCF $ constantes=2004'!R72-1)*100</f>
        <v>-1.7293563060959527</v>
      </c>
      <c r="S51" s="67">
        <f>+('FBCF $ constantes=2004'!S76/'FBCF $ constantes=2004'!S72-1)*100</f>
        <v>2.0045468932339494</v>
      </c>
      <c r="T51" s="32">
        <f>+('FBCF $ constantes=2004'!T76/'FBCF $ constantes=2004'!T72-1)*100</f>
        <v>-2.028389910103634</v>
      </c>
      <c r="U51" s="32">
        <f>+('FBCF $ constantes=2004'!U76/'FBCF $ constantes=2004'!U72-1)*100</f>
        <v>3.7764026286766894</v>
      </c>
      <c r="V51" s="32">
        <f>+('FBCF $ constantes=2004'!V76/'FBCF $ constantes=2004'!V72-1)*100</f>
        <v>-70.849412440039828</v>
      </c>
      <c r="W51" s="32" t="str">
        <f>IFERROR(+('FBCF $ constantes=2004'!W76/'FBCF $ constantes=2004'!W72-1)*100,"")</f>
        <v/>
      </c>
      <c r="X51" s="32" t="str">
        <f>IFERROR(+('FBCF $ constantes=2004'!X76/'FBCF $ constantes=2004'!X72-1)*100,"")</f>
        <v/>
      </c>
    </row>
    <row r="52" spans="1:24" x14ac:dyDescent="0.2">
      <c r="A52" s="10" t="s">
        <v>128</v>
      </c>
      <c r="B52" s="33">
        <f>+('FBCF $ constantes=2004'!B77/'FBCF $ constantes=2004'!B73-1)*100</f>
        <v>3.966169986072754</v>
      </c>
      <c r="C52" s="33">
        <f>+('FBCF $ constantes=2004'!C77/'FBCF $ constantes=2004'!C73-1)*100</f>
        <v>11.491108850838172</v>
      </c>
      <c r="D52" s="33">
        <f>+('FBCF $ constantes=2004'!D77/'FBCF $ constantes=2004'!D73-1)*100</f>
        <v>5.4738005659075162</v>
      </c>
      <c r="E52" s="33">
        <f>+('FBCF $ constantes=2004'!E77/'FBCF $ constantes=2004'!E73-1)*100</f>
        <v>5.699999999999994</v>
      </c>
      <c r="F52" s="33">
        <f>+('FBCF $ constantes=2004'!F77/'FBCF $ constantes=2004'!F73-1)*100</f>
        <v>8.1899907542618333</v>
      </c>
      <c r="G52" s="59">
        <f>+('FBCF $ constantes=2004'!G77/'FBCF $ constantes=2004'!G73-1)*100</f>
        <v>6.2208746195832498</v>
      </c>
      <c r="H52" s="60">
        <f>+('FBCF $ constantes=2004'!H77/'FBCF $ constantes=2004'!H73-1)*100</f>
        <v>7.1276161749834754</v>
      </c>
      <c r="I52" s="60">
        <f>+('FBCF $ constantes=2004'!I77/'FBCF $ constantes=2004'!I73-1)*100</f>
        <v>3.8048611489790218</v>
      </c>
      <c r="J52" s="60">
        <f>+('FBCF $ constantes=2004'!J77/'FBCF $ constantes=2004'!J73-1)*100</f>
        <v>9.9572116400082002</v>
      </c>
      <c r="K52" s="65">
        <f>+('FBCF $ constantes=2004'!K77/'FBCF $ constantes=2004'!K73-1)*100</f>
        <v>6.0619358934876688</v>
      </c>
      <c r="L52" s="60">
        <f>+('FBCF $ constantes=2004'!L77/'FBCF $ constantes=2004'!L73-1)*100</f>
        <v>0.73584123647687516</v>
      </c>
      <c r="M52" s="65">
        <f>+('FBCF $ constantes=2004'!M77/'FBCF $ constantes=2004'!M73-1)*100</f>
        <v>9.6951006030808529</v>
      </c>
      <c r="N52" s="65">
        <f>+('FBCF $ constantes=2004'!N77/'FBCF $ constantes=2004'!N73-1)*100</f>
        <v>10.77770760062311</v>
      </c>
      <c r="O52" s="60">
        <f>+('FBCF $ constantes=2004'!O77/'FBCF $ constantes=2004'!O73-1)*100</f>
        <v>10.400993724439257</v>
      </c>
      <c r="P52" s="65">
        <f>+('FBCF $ constantes=2004'!P77/'FBCF $ constantes=2004'!P73-1)*100</f>
        <v>11.465907324338165</v>
      </c>
      <c r="Q52" s="66">
        <f>+('FBCF $ constantes=2004'!Q77/'FBCF $ constantes=2004'!Q73-1)*100</f>
        <v>4.7104855518226074</v>
      </c>
      <c r="R52" s="65">
        <f>+('FBCF $ constantes=2004'!R77/'FBCF $ constantes=2004'!R73-1)*100</f>
        <v>8.0701149810099349</v>
      </c>
      <c r="S52" s="65">
        <f>+('FBCF $ constantes=2004'!S77/'FBCF $ constantes=2004'!S73-1)*100</f>
        <v>1.7633231893886325</v>
      </c>
      <c r="T52" s="33">
        <f>+('FBCF $ constantes=2004'!T77/'FBCF $ constantes=2004'!T73-1)*100</f>
        <v>0.1399527808698009</v>
      </c>
      <c r="U52" s="33">
        <f>+('FBCF $ constantes=2004'!U77/'FBCF $ constantes=2004'!U73-1)*100</f>
        <v>5.4738005659075162</v>
      </c>
      <c r="V52" s="33">
        <f>+('FBCF $ constantes=2004'!V77/'FBCF $ constantes=2004'!V73-1)*100</f>
        <v>-61.983850237911078</v>
      </c>
      <c r="W52" s="33" t="str">
        <f>IFERROR(+('FBCF $ constantes=2004'!W77/'FBCF $ constantes=2004'!W73-1)*100,"")</f>
        <v/>
      </c>
      <c r="X52" s="33" t="str">
        <f>IFERROR(+('FBCF $ constantes=2004'!X77/'FBCF $ constantes=2004'!X73-1)*100,"")</f>
        <v/>
      </c>
    </row>
    <row r="53" spans="1:24" x14ac:dyDescent="0.2">
      <c r="A53" s="55" t="s">
        <v>129</v>
      </c>
      <c r="B53" s="32">
        <f>+('FBCF $ constantes=2004'!B78/'FBCF $ constantes=2004'!B74-1)*100</f>
        <v>2.4727009154354551</v>
      </c>
      <c r="C53" s="32">
        <f>+('FBCF $ constantes=2004'!C78/'FBCF $ constantes=2004'!C74-1)*100</f>
        <v>13.468320413137258</v>
      </c>
      <c r="D53" s="32">
        <f>+('FBCF $ constantes=2004'!D78/'FBCF $ constantes=2004'!D74-1)*100</f>
        <v>4.5146067122215916</v>
      </c>
      <c r="E53" s="32">
        <f>+('FBCF $ constantes=2004'!E78/'FBCF $ constantes=2004'!E74-1)*100</f>
        <v>3.0000000000000027</v>
      </c>
      <c r="F53" s="32">
        <f>+('FBCF $ constantes=2004'!F78/'FBCF $ constantes=2004'!F74-1)*100</f>
        <v>6.1883263075948047</v>
      </c>
      <c r="G53" s="56">
        <f>+('FBCF $ constantes=2004'!G78/'FBCF $ constantes=2004'!G74-1)*100</f>
        <v>7.7759806856274816</v>
      </c>
      <c r="H53" s="57">
        <f>+('FBCF $ constantes=2004'!H78/'FBCF $ constantes=2004'!H74-1)*100</f>
        <v>12.417978035193933</v>
      </c>
      <c r="I53" s="57">
        <f>+('FBCF $ constantes=2004'!I78/'FBCF $ constantes=2004'!I74-1)*100</f>
        <v>20.042131995170042</v>
      </c>
      <c r="J53" s="57">
        <f>+('FBCF $ constantes=2004'!J78/'FBCF $ constantes=2004'!J74-1)*100</f>
        <v>6.2407710184847032</v>
      </c>
      <c r="K53" s="67">
        <f>+('FBCF $ constantes=2004'!K78/'FBCF $ constantes=2004'!K74-1)*100</f>
        <v>13.038268776082674</v>
      </c>
      <c r="L53" s="67">
        <f>+('FBCF $ constantes=2004'!L78/'FBCF $ constantes=2004'!L74-1)*100</f>
        <v>22.866883718401844</v>
      </c>
      <c r="M53" s="67">
        <f>+('FBCF $ constantes=2004'!M78/'FBCF $ constantes=2004'!M74-1)*100</f>
        <v>6.4294667709293929</v>
      </c>
      <c r="N53" s="67">
        <f>+('FBCF $ constantes=2004'!N78/'FBCF $ constantes=2004'!N74-1)*100</f>
        <v>10.107420763994025</v>
      </c>
      <c r="O53" s="67">
        <f>+('FBCF $ constantes=2004'!O78/'FBCF $ constantes=2004'!O74-1)*100</f>
        <v>13.187179170105768</v>
      </c>
      <c r="P53" s="67">
        <f>+('FBCF $ constantes=2004'!P78/'FBCF $ constantes=2004'!P74-1)*100</f>
        <v>5.1430127688313787</v>
      </c>
      <c r="Q53" s="68">
        <f>+('FBCF $ constantes=2004'!Q78/'FBCF $ constantes=2004'!Q74-1)*100</f>
        <v>3.8411069791787211</v>
      </c>
      <c r="R53" s="67">
        <f>+('FBCF $ constantes=2004'!R78/'FBCF $ constantes=2004'!R74-1)*100</f>
        <v>-4.3772202781318548</v>
      </c>
      <c r="S53" s="67">
        <f>+('FBCF $ constantes=2004'!S78/'FBCF $ constantes=2004'!S74-1)*100</f>
        <v>-0.54941954032866613</v>
      </c>
      <c r="T53" s="32">
        <f>+('FBCF $ constantes=2004'!T78/'FBCF $ constantes=2004'!T74-1)*100</f>
        <v>-7.0939114749957959</v>
      </c>
      <c r="U53" s="32">
        <f>+('FBCF $ constantes=2004'!U78/'FBCF $ constantes=2004'!U74-1)*100</f>
        <v>4.5146067122215916</v>
      </c>
      <c r="V53" s="32">
        <f>+('FBCF $ constantes=2004'!V78/'FBCF $ constantes=2004'!V74-1)*100</f>
        <v>882.43411347641006</v>
      </c>
      <c r="W53" s="32" t="str">
        <f>IFERROR(+('FBCF $ constantes=2004'!W78/'FBCF $ constantes=2004'!W74-1)*100,"")</f>
        <v/>
      </c>
      <c r="X53" s="32" t="str">
        <f>IFERROR(+('FBCF $ constantes=2004'!X78/'FBCF $ constantes=2004'!X74-1)*100,"")</f>
        <v/>
      </c>
    </row>
    <row r="54" spans="1:24" x14ac:dyDescent="0.2">
      <c r="A54" s="10" t="s">
        <v>130</v>
      </c>
      <c r="B54" s="33">
        <f>+('FBCF $ constantes=2004'!B79/'FBCF $ constantes=2004'!B75-1)*100</f>
        <v>0.72869254528100669</v>
      </c>
      <c r="C54" s="33">
        <f>+('FBCF $ constantes=2004'!C79/'FBCF $ constantes=2004'!C75-1)*100</f>
        <v>11.881822255874997</v>
      </c>
      <c r="D54" s="33">
        <f>+('FBCF $ constantes=2004'!D79/'FBCF $ constantes=2004'!D75-1)*100</f>
        <v>2.8761321904275494</v>
      </c>
      <c r="E54" s="33">
        <f>+('FBCF $ constantes=2004'!E79/'FBCF $ constantes=2004'!E75-1)*100</f>
        <v>2.6139687452604976</v>
      </c>
      <c r="F54" s="33">
        <f>+('FBCF $ constantes=2004'!F79/'FBCF $ constantes=2004'!F75-1)*100</f>
        <v>1.9741903890992063</v>
      </c>
      <c r="G54" s="59">
        <f>+('FBCF $ constantes=2004'!G79/'FBCF $ constantes=2004'!G75-1)*100</f>
        <v>-3.3890257912558286</v>
      </c>
      <c r="H54" s="60">
        <f>+('FBCF $ constantes=2004'!H79/'FBCF $ constantes=2004'!H75-1)*100</f>
        <v>-0.24722190426997859</v>
      </c>
      <c r="I54" s="60">
        <f>+('FBCF $ constantes=2004'!I79/'FBCF $ constantes=2004'!I75-1)*100</f>
        <v>1.6710710415435592</v>
      </c>
      <c r="J54" s="60">
        <f>+('FBCF $ constantes=2004'!J79/'FBCF $ constantes=2004'!J75-1)*100</f>
        <v>-1.6240364236519644</v>
      </c>
      <c r="K54" s="65">
        <f>+('FBCF $ constantes=2004'!K79/'FBCF $ constantes=2004'!K75-1)*100</f>
        <v>-1.3153203727362173</v>
      </c>
      <c r="L54" s="60">
        <f>+('FBCF $ constantes=2004'!L79/'FBCF $ constantes=2004'!L75-1)*100</f>
        <v>2.1732587635388212</v>
      </c>
      <c r="M54" s="65">
        <f>+('FBCF $ constantes=2004'!M79/'FBCF $ constantes=2004'!M75-1)*100</f>
        <v>-3.1279145695730648</v>
      </c>
      <c r="N54" s="65">
        <f>+('FBCF $ constantes=2004'!N79/'FBCF $ constantes=2004'!N75-1)*100</f>
        <v>4.1998392313486788</v>
      </c>
      <c r="O54" s="60">
        <f>+('FBCF $ constantes=2004'!O79/'FBCF $ constantes=2004'!O75-1)*100</f>
        <v>0.6969367160364337</v>
      </c>
      <c r="P54" s="65">
        <f>+('FBCF $ constantes=2004'!P79/'FBCF $ constantes=2004'!P75-1)*100</f>
        <v>13.860856549128853</v>
      </c>
      <c r="Q54" s="66">
        <f>+('FBCF $ constantes=2004'!Q79/'FBCF $ constantes=2004'!Q75-1)*100</f>
        <v>-5.1568998639755943</v>
      </c>
      <c r="R54" s="65">
        <f>+('FBCF $ constantes=2004'!R79/'FBCF $ constantes=2004'!R75-1)*100</f>
        <v>-16.785572433294917</v>
      </c>
      <c r="S54" s="65">
        <f>+('FBCF $ constantes=2004'!S79/'FBCF $ constantes=2004'!S75-1)*100</f>
        <v>-1.2169358367260741</v>
      </c>
      <c r="T54" s="33">
        <f>+('FBCF $ constantes=2004'!T79/'FBCF $ constantes=2004'!T75-1)*100</f>
        <v>14.744711410672483</v>
      </c>
      <c r="U54" s="33">
        <f>+('FBCF $ constantes=2004'!U79/'FBCF $ constantes=2004'!U75-1)*100</f>
        <v>2.8761321904823722</v>
      </c>
      <c r="V54" s="33">
        <f>+('FBCF $ constantes=2004'!V79/'FBCF $ constantes=2004'!V75-1)*100</f>
        <v>46.780123978563147</v>
      </c>
      <c r="W54" s="33" t="str">
        <f>IFERROR(+('FBCF $ constantes=2004'!W79/'FBCF $ constantes=2004'!W75-1)*100,"")</f>
        <v/>
      </c>
      <c r="X54" s="33" t="str">
        <f>IFERROR(+('FBCF $ constantes=2004'!X79/'FBCF $ constantes=2004'!X75-1)*100,"")</f>
        <v/>
      </c>
    </row>
    <row r="55" spans="1:24" x14ac:dyDescent="0.2">
      <c r="A55" s="55" t="s">
        <v>131</v>
      </c>
      <c r="B55" s="32">
        <f>+('FBCF $ constantes=2004'!B80/'FBCF $ constantes=2004'!B76-1)*100</f>
        <v>-3.8588596474013359</v>
      </c>
      <c r="C55" s="32">
        <f>+('FBCF $ constantes=2004'!C80/'FBCF $ constantes=2004'!C76-1)*100</f>
        <v>7.975269073483271</v>
      </c>
      <c r="D55" s="32">
        <f>+('FBCF $ constantes=2004'!D80/'FBCF $ constantes=2004'!D76-1)*100</f>
        <v>-1.7253478913326514</v>
      </c>
      <c r="E55" s="32">
        <f>+('FBCF $ constantes=2004'!E80/'FBCF $ constantes=2004'!E76-1)*100</f>
        <v>-1.875739750135097</v>
      </c>
      <c r="F55" s="32">
        <f>+('FBCF $ constantes=2004'!F80/'FBCF $ constantes=2004'!F76-1)*100</f>
        <v>-3.2315150383354307</v>
      </c>
      <c r="G55" s="56">
        <f>+('FBCF $ constantes=2004'!G80/'FBCF $ constantes=2004'!G76-1)*100</f>
        <v>-6.2239184035753237</v>
      </c>
      <c r="H55" s="57">
        <f>+('FBCF $ constantes=2004'!H80/'FBCF $ constantes=2004'!H76-1)*100</f>
        <v>3.5787041242412165</v>
      </c>
      <c r="I55" s="57">
        <f>+('FBCF $ constantes=2004'!I80/'FBCF $ constantes=2004'!I76-1)*100</f>
        <v>1.5628682382304193</v>
      </c>
      <c r="J55" s="57">
        <f>+('FBCF $ constantes=2004'!J80/'FBCF $ constantes=2004'!J76-1)*100</f>
        <v>5.2642382008157185</v>
      </c>
      <c r="K55" s="67">
        <f>+('FBCF $ constantes=2004'!K80/'FBCF $ constantes=2004'!K76-1)*100</f>
        <v>4.9120351082438507</v>
      </c>
      <c r="L55" s="67">
        <f>+('FBCF $ constantes=2004'!L80/'FBCF $ constantes=2004'!L76-1)*100</f>
        <v>-5.8145928877428865E-3</v>
      </c>
      <c r="M55" s="67">
        <f>+('FBCF $ constantes=2004'!M80/'FBCF $ constantes=2004'!M76-1)*100</f>
        <v>8.2719214318921264</v>
      </c>
      <c r="N55" s="67">
        <f>+('FBCF $ constantes=2004'!N80/'FBCF $ constantes=2004'!N76-1)*100</f>
        <v>-0.72147623078141487</v>
      </c>
      <c r="O55" s="67">
        <f>+('FBCF $ constantes=2004'!O80/'FBCF $ constantes=2004'!O76-1)*100</f>
        <v>4.9020014296350833</v>
      </c>
      <c r="P55" s="67">
        <f>+('FBCF $ constantes=2004'!P80/'FBCF $ constantes=2004'!P76-1)*100</f>
        <v>-9.7037891611865046</v>
      </c>
      <c r="Q55" s="68">
        <f>+('FBCF $ constantes=2004'!Q80/'FBCF $ constantes=2004'!Q76-1)*100</f>
        <v>-17.992467111486143</v>
      </c>
      <c r="R55" s="67">
        <f>+('FBCF $ constantes=2004'!R80/'FBCF $ constantes=2004'!R76-1)*100</f>
        <v>-13.978054002284868</v>
      </c>
      <c r="S55" s="67">
        <f>+('FBCF $ constantes=2004'!S80/'FBCF $ constantes=2004'!S76-1)*100</f>
        <v>-2.8565231152938853</v>
      </c>
      <c r="T55" s="32">
        <f>+('FBCF $ constantes=2004'!T80/'FBCF $ constantes=2004'!T76-1)*100</f>
        <v>-0.89008755972570519</v>
      </c>
      <c r="U55" s="32">
        <f>+('FBCF $ constantes=2004'!U80/'FBCF $ constantes=2004'!U76-1)*100</f>
        <v>-1.7253478913018983</v>
      </c>
      <c r="V55" s="32">
        <f>+('FBCF $ constantes=2004'!V80/'FBCF $ constantes=2004'!V76-1)*100</f>
        <v>126.43395460845714</v>
      </c>
      <c r="W55" s="32" t="str">
        <f>IFERROR(+('FBCF $ constantes=2004'!W80/'FBCF $ constantes=2004'!W76-1)*100,"")</f>
        <v/>
      </c>
      <c r="X55" s="32" t="str">
        <f>IFERROR(+('FBCF $ constantes=2004'!X80/'FBCF $ constantes=2004'!X76-1)*100,"")</f>
        <v/>
      </c>
    </row>
    <row r="56" spans="1:24" x14ac:dyDescent="0.2">
      <c r="A56" s="10" t="s">
        <v>132</v>
      </c>
      <c r="B56" s="33">
        <f>+('FBCF $ constantes=2004'!B81/'FBCF $ constantes=2004'!B77-1)*100</f>
        <v>-3.3272188518777557</v>
      </c>
      <c r="C56" s="33">
        <f>+('FBCF $ constantes=2004'!C81/'FBCF $ constantes=2004'!C77-1)*100</f>
        <v>2.0642286845840019E-2</v>
      </c>
      <c r="D56" s="33">
        <f>+('FBCF $ constantes=2004'!D81/'FBCF $ constantes=2004'!D77-1)*100</f>
        <v>-2.6182044815319938</v>
      </c>
      <c r="E56" s="33">
        <f>+('FBCF $ constantes=2004'!E81/'FBCF $ constantes=2004'!E77-1)*100</f>
        <v>-2.3490798308051342</v>
      </c>
      <c r="F56" s="33">
        <f>+('FBCF $ constantes=2004'!F81/'FBCF $ constantes=2004'!F77-1)*100</f>
        <v>-1.2364651766352153</v>
      </c>
      <c r="G56" s="59">
        <f>+('FBCF $ constantes=2004'!G81/'FBCF $ constantes=2004'!G77-1)*100</f>
        <v>-7.9342565643946479</v>
      </c>
      <c r="H56" s="60">
        <f>+('FBCF $ constantes=2004'!H81/'FBCF $ constantes=2004'!H77-1)*100</f>
        <v>-2.5582200073159034</v>
      </c>
      <c r="I56" s="60">
        <f>+('FBCF $ constantes=2004'!I81/'FBCF $ constantes=2004'!I77-1)*100</f>
        <v>-4.5438674269138719</v>
      </c>
      <c r="J56" s="60">
        <f>+('FBCF $ constantes=2004'!J81/'FBCF $ constantes=2004'!J77-1)*100</f>
        <v>-0.96189198813677601</v>
      </c>
      <c r="K56" s="65">
        <f>+('FBCF $ constantes=2004'!K81/'FBCF $ constantes=2004'!K77-1)*100</f>
        <v>-5.3167597164606395</v>
      </c>
      <c r="L56" s="60">
        <f>+('FBCF $ constantes=2004'!L81/'FBCF $ constantes=2004'!L77-1)*100</f>
        <v>-0.37664893645706909</v>
      </c>
      <c r="M56" s="65">
        <f>+('FBCF $ constantes=2004'!M81/'FBCF $ constantes=2004'!M77-1)*100</f>
        <v>-8.4113964842824966</v>
      </c>
      <c r="N56" s="65">
        <f>+('FBCF $ constantes=2004'!N81/'FBCF $ constantes=2004'!N77-1)*100</f>
        <v>6.4879184082671459</v>
      </c>
      <c r="O56" s="60">
        <f>+('FBCF $ constantes=2004'!O81/'FBCF $ constantes=2004'!O77-1)*100</f>
        <v>-12.716217768017469</v>
      </c>
      <c r="P56" s="65">
        <f>+('FBCF $ constantes=2004'!P81/'FBCF $ constantes=2004'!P77-1)*100</f>
        <v>41.235819782903562</v>
      </c>
      <c r="Q56" s="66">
        <f>+('FBCF $ constantes=2004'!Q81/'FBCF $ constantes=2004'!Q77-1)*100</f>
        <v>-13.55170870319572</v>
      </c>
      <c r="R56" s="65">
        <f>+('FBCF $ constantes=2004'!R81/'FBCF $ constantes=2004'!R77-1)*100</f>
        <v>-18.09278600777079</v>
      </c>
      <c r="S56" s="65">
        <f>+('FBCF $ constantes=2004'!S81/'FBCF $ constantes=2004'!S77-1)*100</f>
        <v>-1.6065335819905657</v>
      </c>
      <c r="T56" s="33">
        <f>+('FBCF $ constantes=2004'!T81/'FBCF $ constantes=2004'!T77-1)*100</f>
        <v>-0.33287501907961481</v>
      </c>
      <c r="U56" s="33">
        <f>+('FBCF $ constantes=2004'!U81/'FBCF $ constantes=2004'!U77-1)*100</f>
        <v>-2.6182044815108441</v>
      </c>
      <c r="V56" s="33">
        <f>+('FBCF $ constantes=2004'!V81/'FBCF $ constantes=2004'!V77-1)*100</f>
        <v>-101.56651374173981</v>
      </c>
      <c r="W56" s="33" t="str">
        <f>IFERROR(+('FBCF $ constantes=2004'!W81/'FBCF $ constantes=2004'!W77-1)*100,"")</f>
        <v/>
      </c>
      <c r="X56" s="33" t="str">
        <f>IFERROR(+('FBCF $ constantes=2004'!X81/'FBCF $ constantes=2004'!X77-1)*100,"")</f>
        <v/>
      </c>
    </row>
    <row r="57" spans="1:24" x14ac:dyDescent="0.2">
      <c r="A57" s="55" t="s">
        <v>136</v>
      </c>
      <c r="B57" s="32">
        <f>+('FBCF $ constantes=2004'!B82/'FBCF $ constantes=2004'!B78-1)*100</f>
        <v>-1.4932883928850726</v>
      </c>
      <c r="C57" s="32">
        <f>+('FBCF $ constantes=2004'!C82/'FBCF $ constantes=2004'!C78-1)*100</f>
        <v>4.5518577968363116</v>
      </c>
      <c r="D57" s="32">
        <f>+('FBCF $ constantes=2004'!D82/'FBCF $ constantes=2004'!D78-1)*100</f>
        <v>-0.27452207645553006</v>
      </c>
      <c r="E57" s="32">
        <f>+('FBCF $ constantes=2004'!E82/'FBCF $ constantes=2004'!E78-1)*100</f>
        <v>-1.3637203032897505</v>
      </c>
      <c r="F57" s="32">
        <f>+('FBCF $ constantes=2004'!F82/'FBCF $ constantes=2004'!F78-1)*100</f>
        <v>0.55432985097374488</v>
      </c>
      <c r="G57" s="56">
        <f>+('FBCF $ constantes=2004'!G82/'FBCF $ constantes=2004'!G78-1)*100</f>
        <v>-5.2343749903981829</v>
      </c>
      <c r="H57" s="57">
        <f>+('FBCF $ constantes=2004'!H82/'FBCF $ constantes=2004'!H78-1)*100</f>
        <v>1.4169414146485426</v>
      </c>
      <c r="I57" s="57">
        <f>+('FBCF $ constantes=2004'!I82/'FBCF $ constantes=2004'!I78-1)*100</f>
        <v>-4.0025784943451885</v>
      </c>
      <c r="J57" s="57">
        <f>+('FBCF $ constantes=2004'!J82/'FBCF $ constantes=2004'!J78-1)*100</f>
        <v>6.3783363687632377</v>
      </c>
      <c r="K57" s="67">
        <f>+('FBCF $ constantes=2004'!K82/'FBCF $ constantes=2004'!K78-1)*100</f>
        <v>-7.7380087056133302</v>
      </c>
      <c r="L57" s="67">
        <f>+('FBCF $ constantes=2004'!L82/'FBCF $ constantes=2004'!L78-1)*100</f>
        <v>-5.0603258828810667</v>
      </c>
      <c r="M57" s="67">
        <f>+('FBCF $ constantes=2004'!M82/'FBCF $ constantes=2004'!M78-1)*100</f>
        <v>-9.8165684387911849</v>
      </c>
      <c r="N57" s="67">
        <f>+('FBCF $ constantes=2004'!N82/'FBCF $ constantes=2004'!N78-1)*100</f>
        <v>36.426475383864428</v>
      </c>
      <c r="O57" s="67">
        <f>+('FBCF $ constantes=2004'!O82/'FBCF $ constantes=2004'!O78-1)*100</f>
        <v>-1.2161766005518215</v>
      </c>
      <c r="P57" s="67">
        <f>+('FBCF $ constantes=2004'!P82/'FBCF $ constantes=2004'!P78-1)*100</f>
        <v>101.74672702608794</v>
      </c>
      <c r="Q57" s="68">
        <f>+('FBCF $ constantes=2004'!Q82/'FBCF $ constantes=2004'!Q78-1)*100</f>
        <v>-11.684482325882339</v>
      </c>
      <c r="R57" s="67">
        <f>+('FBCF $ constantes=2004'!R82/'FBCF $ constantes=2004'!R78-1)*100</f>
        <v>-24.669119901745606</v>
      </c>
      <c r="S57" s="67">
        <f>+('FBCF $ constantes=2004'!S82/'FBCF $ constantes=2004'!S78-1)*100</f>
        <v>2.1690057725848089</v>
      </c>
      <c r="T57" s="32">
        <f>+('FBCF $ constantes=2004'!T82/'FBCF $ constantes=2004'!T78-1)*100</f>
        <v>10.540974216675014</v>
      </c>
      <c r="U57" s="32">
        <f>+('FBCF $ constantes=2004'!U82/'FBCF $ constantes=2004'!U78-1)*100</f>
        <v>-0.27452207644497184</v>
      </c>
      <c r="V57" s="32">
        <f>+('FBCF $ constantes=2004'!V82/'FBCF $ constantes=2004'!V78-1)*100</f>
        <v>-11.915281923077092</v>
      </c>
      <c r="W57" s="32" t="str">
        <f>IFERROR(+('FBCF $ constantes=2004'!W82/'FBCF $ constantes=2004'!W78-1)*100,"")</f>
        <v/>
      </c>
      <c r="X57" s="32" t="str">
        <f>IFERROR(+('FBCF $ constantes=2004'!X82/'FBCF $ constantes=2004'!X78-1)*100,"")</f>
        <v/>
      </c>
    </row>
    <row r="58" spans="1:24" x14ac:dyDescent="0.2">
      <c r="A58" s="10" t="s">
        <v>137</v>
      </c>
      <c r="B58" s="33">
        <f>+('FBCF $ constantes=2004'!B83/'FBCF $ constantes=2004'!B79-1)*100</f>
        <v>0.55967908244316522</v>
      </c>
      <c r="C58" s="33">
        <f>+('FBCF $ constantes=2004'!C83/'FBCF $ constantes=2004'!C79-1)*100</f>
        <v>8.2077157801566223</v>
      </c>
      <c r="D58" s="33">
        <f>+('FBCF $ constantes=2004'!D83/'FBCF $ constantes=2004'!D79-1)*100</f>
        <v>2.1611500877026568</v>
      </c>
      <c r="E58" s="33">
        <f>+('FBCF $ constantes=2004'!E83/'FBCF $ constantes=2004'!E79-1)*100</f>
        <v>2.9307926568505671</v>
      </c>
      <c r="F58" s="33">
        <f>+('FBCF $ constantes=2004'!F83/'FBCF $ constantes=2004'!F79-1)*100</f>
        <v>1.7094386196220501</v>
      </c>
      <c r="G58" s="59">
        <f>+('FBCF $ constantes=2004'!G83/'FBCF $ constantes=2004'!G79-1)*100</f>
        <v>5.674661977655493</v>
      </c>
      <c r="H58" s="60">
        <f>+('FBCF $ constantes=2004'!H83/'FBCF $ constantes=2004'!H79-1)*100</f>
        <v>10.058342435388546</v>
      </c>
      <c r="I58" s="60">
        <f>+('FBCF $ constantes=2004'!I83/'FBCF $ constantes=2004'!I79-1)*100</f>
        <v>6.21087180941855</v>
      </c>
      <c r="J58" s="60">
        <f>+('FBCF $ constantes=2004'!J83/'FBCF $ constantes=2004'!J79-1)*100</f>
        <v>12.912278369328867</v>
      </c>
      <c r="K58" s="65">
        <f>+('FBCF $ constantes=2004'!K83/'FBCF $ constantes=2004'!K79-1)*100</f>
        <v>3.7956242317809252</v>
      </c>
      <c r="L58" s="60">
        <f>+('FBCF $ constantes=2004'!L83/'FBCF $ constantes=2004'!L79-1)*100</f>
        <v>4.2480573223699469</v>
      </c>
      <c r="M58" s="65">
        <f>+('FBCF $ constantes=2004'!M83/'FBCF $ constantes=2004'!M79-1)*100</f>
        <v>3.5476851642875173</v>
      </c>
      <c r="N58" s="65">
        <f>+('FBCF $ constantes=2004'!N83/'FBCF $ constantes=2004'!N79-1)*100</f>
        <v>34.753247727037298</v>
      </c>
      <c r="O58" s="60">
        <f>+('FBCF $ constantes=2004'!O83/'FBCF $ constantes=2004'!O79-1)*100</f>
        <v>10.074123445357962</v>
      </c>
      <c r="P58" s="65">
        <f>+('FBCF $ constantes=2004'!P83/'FBCF $ constantes=2004'!P79-1)*100</f>
        <v>94.949072182153998</v>
      </c>
      <c r="Q58" s="66">
        <f>+('FBCF $ constantes=2004'!Q83/'FBCF $ constantes=2004'!Q79-1)*100</f>
        <v>1.6102616614993126</v>
      </c>
      <c r="R58" s="65">
        <f>+('FBCF $ constantes=2004'!R83/'FBCF $ constantes=2004'!R79-1)*100</f>
        <v>-6.4048782116109981</v>
      </c>
      <c r="S58" s="65">
        <f>+('FBCF $ constantes=2004'!S83/'FBCF $ constantes=2004'!S79-1)*100</f>
        <v>3.1256714990146151</v>
      </c>
      <c r="T58" s="33">
        <f>+('FBCF $ constantes=2004'!T83/'FBCF $ constantes=2004'!T79-1)*100</f>
        <v>0.92745196252701501</v>
      </c>
      <c r="U58" s="33">
        <f>+('FBCF $ constantes=2004'!U83/'FBCF $ constantes=2004'!U79-1)*100</f>
        <v>2.1611500876482115</v>
      </c>
      <c r="V58" s="33">
        <f>+('FBCF $ constantes=2004'!V83/'FBCF $ constantes=2004'!V79-1)*100</f>
        <v>54.695584324526635</v>
      </c>
      <c r="W58" s="33" t="str">
        <f>IFERROR(+('FBCF $ constantes=2004'!W83/'FBCF $ constantes=2004'!W79-1)*100,"")</f>
        <v/>
      </c>
      <c r="X58" s="33" t="str">
        <f>IFERROR(+('FBCF $ constantes=2004'!X83/'FBCF $ constantes=2004'!X79-1)*100,"")</f>
        <v/>
      </c>
    </row>
    <row r="59" spans="1:24" x14ac:dyDescent="0.2">
      <c r="A59" s="55" t="s">
        <v>143</v>
      </c>
      <c r="B59" s="146">
        <f>+('FBCF $ constantes=2004'!B84/'FBCF $ constantes=2004'!B80-1)*100</f>
        <v>2.326583407676619</v>
      </c>
      <c r="C59" s="146">
        <f>+('FBCF $ constantes=2004'!C84/'FBCF $ constantes=2004'!C80-1)*100</f>
        <v>12.405072260447492</v>
      </c>
      <c r="D59" s="146">
        <f>+('FBCF $ constantes=2004'!D84/'FBCF $ constantes=2004'!D80-1)*100</f>
        <v>4.3229346349494158</v>
      </c>
      <c r="E59" s="146">
        <f>+('FBCF $ constantes=2004'!E84/'FBCF $ constantes=2004'!E80-1)*100</f>
        <v>3.8313820628213646</v>
      </c>
      <c r="F59" s="146">
        <f>+('FBCF $ constantes=2004'!F84/'FBCF $ constantes=2004'!F80-1)*100</f>
        <v>4.5534779476397391</v>
      </c>
      <c r="G59" s="56">
        <f>+('FBCF $ constantes=2004'!G84/'FBCF $ constantes=2004'!G80-1)*100</f>
        <v>9.9029220879840665</v>
      </c>
      <c r="H59" s="57">
        <f>+('FBCF $ constantes=2004'!H84/'FBCF $ constantes=2004'!H80-1)*100</f>
        <v>10.600347903709295</v>
      </c>
      <c r="I59" s="57">
        <f>+('FBCF $ constantes=2004'!I84/'FBCF $ constantes=2004'!I80-1)*100</f>
        <v>11.403969450536234</v>
      </c>
      <c r="J59" s="57">
        <f>+('FBCF $ constantes=2004'!J84/'FBCF $ constantes=2004'!J80-1)*100</f>
        <v>9.9520299584385121</v>
      </c>
      <c r="K59" s="67">
        <f>+('FBCF $ constantes=2004'!K84/'FBCF $ constantes=2004'!K80-1)*100</f>
        <v>8.9067786420099928</v>
      </c>
      <c r="L59" s="57">
        <f>+('FBCF $ constantes=2004'!L84/'FBCF $ constantes=2004'!L80-1)*100</f>
        <v>15.269562821169757</v>
      </c>
      <c r="M59" s="67">
        <f>+('FBCF $ constantes=2004'!M84/'FBCF $ constantes=2004'!M80-1)*100</f>
        <v>4.8920571066609631</v>
      </c>
      <c r="N59" s="67">
        <f>+('FBCF $ constantes=2004'!N84/'FBCF $ constantes=2004'!N80-1)*100</f>
        <v>16.372285977547651</v>
      </c>
      <c r="O59" s="57">
        <f>+('FBCF $ constantes=2004'!O84/'FBCF $ constantes=2004'!O80-1)*100</f>
        <v>3.5605446035182897</v>
      </c>
      <c r="P59" s="67">
        <f>+('FBCF $ constantes=2004'!P84/'FBCF $ constantes=2004'!P80-1)*100</f>
        <v>40.146469899305529</v>
      </c>
      <c r="Q59" s="68">
        <f>+('FBCF $ constantes=2004'!Q84/'FBCF $ constantes=2004'!Q80-1)*100</f>
        <v>12.890760682168034</v>
      </c>
      <c r="R59" s="67">
        <f>+('FBCF $ constantes=2004'!R84/'FBCF $ constantes=2004'!R80-1)*100</f>
        <v>-11.459950939982333</v>
      </c>
      <c r="S59" s="67">
        <f>+('FBCF $ constantes=2004'!S84/'FBCF $ constantes=2004'!S80-1)*100</f>
        <v>4.2906456875164034</v>
      </c>
      <c r="T59" s="146">
        <f>+('FBCF $ constantes=2004'!T84/'FBCF $ constantes=2004'!T80-1)*100</f>
        <v>1.3674276525575957</v>
      </c>
      <c r="U59" s="146">
        <f>+('FBCF $ constantes=2004'!U84/'FBCF $ constantes=2004'!U80-1)*100</f>
        <v>4.3229346349167752</v>
      </c>
      <c r="V59" s="146">
        <f>+('FBCF $ constantes=2004'!V84/'FBCF $ constantes=2004'!V80-1)*100</f>
        <v>-0.19215065771963635</v>
      </c>
      <c r="W59" s="146" t="str">
        <f>IFERROR(+('FBCF $ constantes=2004'!W84/'FBCF $ constantes=2004'!W80-1)*100,"")</f>
        <v/>
      </c>
      <c r="X59" s="146" t="str">
        <f>IFERROR(+('FBCF $ constantes=2004'!X84/'FBCF $ constantes=2004'!X80-1)*100,"")</f>
        <v/>
      </c>
    </row>
    <row r="60" spans="1:24" x14ac:dyDescent="0.2">
      <c r="A60" s="10" t="s">
        <v>144</v>
      </c>
      <c r="B60" s="33">
        <f>+('FBCF $ constantes=2004'!B85/'FBCF $ constantes=2004'!B81-1)*100</f>
        <v>3.850608563626845</v>
      </c>
      <c r="C60" s="33">
        <f>+('FBCF $ constantes=2004'!C85/'FBCF $ constantes=2004'!C81-1)*100</f>
        <v>18.675689801490503</v>
      </c>
      <c r="D60" s="33">
        <f>+('FBCF $ constantes=2004'!D85/'FBCF $ constantes=2004'!D81-1)*100</f>
        <v>7.0753622251191084</v>
      </c>
      <c r="E60" s="33">
        <f>+('FBCF $ constantes=2004'!E85/'FBCF $ constantes=2004'!E81-1)*100</f>
        <v>4.7467754778176996</v>
      </c>
      <c r="F60" s="33">
        <f>+('FBCF $ constantes=2004'!F85/'FBCF $ constantes=2004'!F81-1)*100</f>
        <v>2.6257076341023922</v>
      </c>
      <c r="G60" s="59">
        <f>+('FBCF $ constantes=2004'!G85/'FBCF $ constantes=2004'!G81-1)*100</f>
        <v>17.062227911201155</v>
      </c>
      <c r="H60" s="60">
        <f>+('FBCF $ constantes=2004'!H85/'FBCF $ constantes=2004'!H81-1)*100</f>
        <v>20.467915285227356</v>
      </c>
      <c r="I60" s="60">
        <f>+('FBCF $ constantes=2004'!I85/'FBCF $ constantes=2004'!I81-1)*100</f>
        <v>15.839944244745773</v>
      </c>
      <c r="J60" s="60">
        <f>+('FBCF $ constantes=2004'!J85/'FBCF $ constantes=2004'!J81-1)*100</f>
        <v>24.053930544196533</v>
      </c>
      <c r="K60" s="65">
        <f>+('FBCF $ constantes=2004'!K85/'FBCF $ constantes=2004'!K81-1)*100</f>
        <v>25.285989366876962</v>
      </c>
      <c r="L60" s="60">
        <f>+('FBCF $ constantes=2004'!L85/'FBCF $ constantes=2004'!L81-1)*100</f>
        <v>16.441059953753935</v>
      </c>
      <c r="M60" s="65">
        <f>+('FBCF $ constantes=2004'!M85/'FBCF $ constantes=2004'!M81-1)*100</f>
        <v>31.312793445894794</v>
      </c>
      <c r="N60" s="65">
        <f>+('FBCF $ constantes=2004'!N85/'FBCF $ constantes=2004'!N81-1)*100</f>
        <v>6.4194062092579385</v>
      </c>
      <c r="O60" s="60">
        <f>+('FBCF $ constantes=2004'!O85/'FBCF $ constantes=2004'!O81-1)*100</f>
        <v>14.494435975054575</v>
      </c>
      <c r="P60" s="65">
        <f>+('FBCF $ constantes=2004'!P85/'FBCF $ constantes=2004'!P81-1)*100</f>
        <v>-2.6101548100304628</v>
      </c>
      <c r="Q60" s="66">
        <f>+('FBCF $ constantes=2004'!Q85/'FBCF $ constantes=2004'!Q81-1)*100</f>
        <v>14.65582634940732</v>
      </c>
      <c r="R60" s="65">
        <f>+('FBCF $ constantes=2004'!R85/'FBCF $ constantes=2004'!R81-1)*100</f>
        <v>1.1713673730362917</v>
      </c>
      <c r="S60" s="65">
        <f>+('FBCF $ constantes=2004'!S85/'FBCF $ constantes=2004'!S81-1)*100</f>
        <v>4.8068480623089549</v>
      </c>
      <c r="T60" s="33">
        <f>+('FBCF $ constantes=2004'!T85/'FBCF $ constantes=2004'!T81-1)*100</f>
        <v>4.7327276378005712</v>
      </c>
      <c r="U60" s="33">
        <f>+('FBCF $ constantes=2004'!U85/'FBCF $ constantes=2004'!U81-1)*100</f>
        <v>7.0753622250958381</v>
      </c>
      <c r="V60" s="33">
        <f>+('FBCF $ constantes=2004'!V85/'FBCF $ constantes=2004'!V81-1)*100</f>
        <v>20494.751433647645</v>
      </c>
      <c r="W60" s="33" t="str">
        <f>IFERROR(+('FBCF $ constantes=2004'!W85/'FBCF $ constantes=2004'!W81-1)*100,"")</f>
        <v/>
      </c>
      <c r="X60" s="33" t="str">
        <f>IFERROR(+('FBCF $ constantes=2004'!X85/'FBCF $ constantes=2004'!X81-1)*100,"")</f>
        <v/>
      </c>
    </row>
    <row r="61" spans="1:24" x14ac:dyDescent="0.2">
      <c r="A61" s="55" t="s">
        <v>145</v>
      </c>
      <c r="B61" s="146">
        <f>+('FBCF $ constantes=2004'!B86/'FBCF $ constantes=2004'!B82-1)*100</f>
        <v>4.5326848264047204</v>
      </c>
      <c r="C61" s="146">
        <f>+('FBCF $ constantes=2004'!C86/'FBCF $ constantes=2004'!C82-1)*100</f>
        <v>22.712066974575794</v>
      </c>
      <c r="D61" s="146">
        <f>+('FBCF $ constantes=2004'!D86/'FBCF $ constantes=2004'!D82-1)*100</f>
        <v>8.3752246933219929</v>
      </c>
      <c r="E61" s="146">
        <f>+('FBCF $ constantes=2004'!E86/'FBCF $ constantes=2004'!E82-1)*100</f>
        <v>5.243758180664182</v>
      </c>
      <c r="F61" s="146">
        <f>+('FBCF $ constantes=2004'!F86/'FBCF $ constantes=2004'!F82-1)*100</f>
        <v>1.7185172714823116</v>
      </c>
      <c r="G61" s="56">
        <f>+('FBCF $ constantes=2004'!G86/'FBCF $ constantes=2004'!G82-1)*100</f>
        <v>20.216211610304736</v>
      </c>
      <c r="H61" s="57">
        <f>+('FBCF $ constantes=2004'!H86/'FBCF $ constantes=2004'!H82-1)*100</f>
        <v>20.496495491009114</v>
      </c>
      <c r="I61" s="57">
        <f>+('FBCF $ constantes=2004'!I86/'FBCF $ constantes=2004'!I82-1)*100</f>
        <v>15.770320089108015</v>
      </c>
      <c r="J61" s="57">
        <f>+('FBCF $ constantes=2004'!J86/'FBCF $ constantes=2004'!J82-1)*100</f>
        <v>24.400939451917878</v>
      </c>
      <c r="K61" s="67">
        <f>+('FBCF $ constantes=2004'!K86/'FBCF $ constantes=2004'!K82-1)*100</f>
        <v>31.697644196333606</v>
      </c>
      <c r="L61" s="57">
        <f>+('FBCF $ constantes=2004'!L86/'FBCF $ constantes=2004'!L82-1)*100</f>
        <v>14.9868782388765</v>
      </c>
      <c r="M61" s="67">
        <f>+('FBCF $ constantes=2004'!M86/'FBCF $ constantes=2004'!M82-1)*100</f>
        <v>45.353556334854339</v>
      </c>
      <c r="N61" s="67">
        <f>+('FBCF $ constantes=2004'!N86/'FBCF $ constantes=2004'!N82-1)*100</f>
        <v>-8.4714086567501781</v>
      </c>
      <c r="O61" s="57">
        <f>+('FBCF $ constantes=2004'!O86/'FBCF $ constantes=2004'!O82-1)*100</f>
        <v>17.753812153452554</v>
      </c>
      <c r="P61" s="67">
        <f>+('FBCF $ constantes=2004'!P86/'FBCF $ constantes=2004'!P82-1)*100</f>
        <v>-30.754021970244061</v>
      </c>
      <c r="Q61" s="68">
        <f>+('FBCF $ constantes=2004'!Q86/'FBCF $ constantes=2004'!Q82-1)*100</f>
        <v>18.683950771523428</v>
      </c>
      <c r="R61" s="67">
        <f>+('FBCF $ constantes=2004'!R86/'FBCF $ constantes=2004'!R82-1)*100</f>
        <v>30.458881877080412</v>
      </c>
      <c r="S61" s="67">
        <f>+('FBCF $ constantes=2004'!S86/'FBCF $ constantes=2004'!S82-1)*100</f>
        <v>5.4672052142915595</v>
      </c>
      <c r="T61" s="146">
        <f>+('FBCF $ constantes=2004'!T86/'FBCF $ constantes=2004'!T82-1)*100</f>
        <v>3.3199462065506502</v>
      </c>
      <c r="U61" s="146">
        <f>+('FBCF $ constantes=2004'!U86/'FBCF $ constantes=2004'!U82-1)*100</f>
        <v>8.3752246933105123</v>
      </c>
      <c r="V61" s="146">
        <f>+('FBCF $ constantes=2004'!V86/'FBCF $ constantes=2004'!V82-1)*100</f>
        <v>86.115063949721986</v>
      </c>
      <c r="W61" s="146" t="str">
        <f>IFERROR(+('FBCF $ constantes=2004'!W86/'FBCF $ constantes=2004'!W82-1)*100,"")</f>
        <v/>
      </c>
      <c r="X61" s="146" t="str">
        <f>IFERROR(+('FBCF $ constantes=2004'!X86/'FBCF $ constantes=2004'!X82-1)*100,"")</f>
        <v/>
      </c>
    </row>
    <row r="62" spans="1:24" x14ac:dyDescent="0.2">
      <c r="A62" s="10" t="s">
        <v>146</v>
      </c>
      <c r="B62" s="33">
        <f>+('FBCF $ constantes=2004'!B87/'FBCF $ constantes=2004'!B83-1)*100</f>
        <v>3.7977402181420095</v>
      </c>
      <c r="C62" s="33">
        <f>+('FBCF $ constantes=2004'!C87/'FBCF $ constantes=2004'!C83-1)*100</f>
        <v>16.08039439843494</v>
      </c>
      <c r="D62" s="33">
        <f>+('FBCF $ constantes=2004'!D87/'FBCF $ constantes=2004'!D83-1)*100</f>
        <v>6.5219076552374577</v>
      </c>
      <c r="E62" s="33">
        <f>+('FBCF $ constantes=2004'!E87/'FBCF $ constantes=2004'!E83-1)*100</f>
        <v>3.1532192760188815</v>
      </c>
      <c r="F62" s="33">
        <f>+('FBCF $ constantes=2004'!F87/'FBCF $ constantes=2004'!F83-1)*100</f>
        <v>-6.3262215089066043E-2</v>
      </c>
      <c r="G62" s="59">
        <f>+('FBCF $ constantes=2004'!G87/'FBCF $ constantes=2004'!G83-1)*100</f>
        <v>15.830065006466775</v>
      </c>
      <c r="H62" s="60">
        <f>+('FBCF $ constantes=2004'!H87/'FBCF $ constantes=2004'!H83-1)*100</f>
        <v>19.155088617205362</v>
      </c>
      <c r="I62" s="60">
        <f>+('FBCF $ constantes=2004'!I87/'FBCF $ constantes=2004'!I83-1)*100</f>
        <v>15.259183644829921</v>
      </c>
      <c r="J62" s="60">
        <f>+('FBCF $ constantes=2004'!J87/'FBCF $ constantes=2004'!J83-1)*100</f>
        <v>21.873436686395543</v>
      </c>
      <c r="K62" s="65">
        <f>+('FBCF $ constantes=2004'!K87/'FBCF $ constantes=2004'!K83-1)*100</f>
        <v>21.575223615648696</v>
      </c>
      <c r="L62" s="60">
        <f>+('FBCF $ constantes=2004'!L87/'FBCF $ constantes=2004'!L83-1)*100</f>
        <v>14.441286414828314</v>
      </c>
      <c r="M62" s="65">
        <f>+('FBCF $ constantes=2004'!M87/'FBCF $ constantes=2004'!M83-1)*100</f>
        <v>25.511154468872999</v>
      </c>
      <c r="N62" s="65">
        <f>+('FBCF $ constantes=2004'!N87/'FBCF $ constantes=2004'!N83-1)*100</f>
        <v>11.804469994983657</v>
      </c>
      <c r="O62" s="60">
        <f>+('FBCF $ constantes=2004'!O87/'FBCF $ constantes=2004'!O83-1)*100</f>
        <v>16.783781184718393</v>
      </c>
      <c r="P62" s="65">
        <f>+('FBCF $ constantes=2004'!P87/'FBCF $ constantes=2004'!P83-1)*100</f>
        <v>4.9469046582264919</v>
      </c>
      <c r="Q62" s="66">
        <f>+('FBCF $ constantes=2004'!Q87/'FBCF $ constantes=2004'!Q83-1)*100</f>
        <v>11.663134690195553</v>
      </c>
      <c r="R62" s="65">
        <f>+('FBCF $ constantes=2004'!R87/'FBCF $ constantes=2004'!R83-1)*100</f>
        <v>12.084782726829602</v>
      </c>
      <c r="S62" s="65">
        <f>+('FBCF $ constantes=2004'!S87/'FBCF $ constantes=2004'!S83-1)*100</f>
        <v>1.6360590254359764</v>
      </c>
      <c r="T62" s="33">
        <f>+('FBCF $ constantes=2004'!T87/'FBCF $ constantes=2004'!T83-1)*100</f>
        <v>7.6279370582844619</v>
      </c>
      <c r="U62" s="33">
        <f>+('FBCF $ constantes=2004'!U87/'FBCF $ constantes=2004'!U83-1)*100</f>
        <v>6.5219076552374577</v>
      </c>
      <c r="V62" s="33">
        <f>+('FBCF $ constantes=2004'!V87/'FBCF $ constantes=2004'!V83-1)*100</f>
        <v>-49.290609934986954</v>
      </c>
      <c r="W62" s="33" t="str">
        <f>IFERROR(+('FBCF $ constantes=2004'!W87/'FBCF $ constantes=2004'!W83-1)*100,"")</f>
        <v/>
      </c>
      <c r="X62" s="33" t="str">
        <f>IFERROR(+('FBCF $ constantes=2004'!X87/'FBCF $ constantes=2004'!X83-1)*100,"")</f>
        <v/>
      </c>
    </row>
    <row r="63" spans="1:24" x14ac:dyDescent="0.2">
      <c r="A63" s="55" t="s">
        <v>147</v>
      </c>
      <c r="B63" s="146">
        <f>+('FBCF $ constantes=2004'!B88/'FBCF $ constantes=2004'!B84-1)*100</f>
        <v>-3.9790994073943042</v>
      </c>
      <c r="C63" s="146">
        <f>+('FBCF $ constantes=2004'!C88/'FBCF $ constantes=2004'!C84-1)*100</f>
        <v>4.2264968202329722</v>
      </c>
      <c r="D63" s="146">
        <f>+('FBCF $ constantes=2004'!D88/'FBCF $ constantes=2004'!D84-1)*100</f>
        <v>-2.2278105361715483</v>
      </c>
      <c r="E63" s="146">
        <f>+('FBCF $ constantes=2004'!E88/'FBCF $ constantes=2004'!E84-1)*100</f>
        <v>1.4995977835818186</v>
      </c>
      <c r="F63" s="146">
        <f>+('FBCF $ constantes=2004'!F88/'FBCF $ constantes=2004'!F84-1)*100</f>
        <v>-0.7580830434084973</v>
      </c>
      <c r="G63" s="56">
        <f>+('FBCF $ constantes=2004'!G88/'FBCF $ constantes=2004'!G84-1)*100</f>
        <v>2.5294080120382922</v>
      </c>
      <c r="H63" s="57">
        <f>+('FBCF $ constantes=2004'!H88/'FBCF $ constantes=2004'!H84-1)*100</f>
        <v>-5.9599412612798552E-3</v>
      </c>
      <c r="I63" s="57">
        <f>+('FBCF $ constantes=2004'!I88/'FBCF $ constantes=2004'!I84-1)*100</f>
        <v>-8.5259363697668729</v>
      </c>
      <c r="J63" s="57">
        <f>+('FBCF $ constantes=2004'!J88/'FBCF $ constantes=2004'!J84-1)*100</f>
        <v>6.9582567751603097</v>
      </c>
      <c r="K63" s="67">
        <f>+('FBCF $ constantes=2004'!K88/'FBCF $ constantes=2004'!K84-1)*100</f>
        <v>3.9709522096430749</v>
      </c>
      <c r="L63" s="57">
        <f>+('FBCF $ constantes=2004'!L88/'FBCF $ constantes=2004'!L84-1)*100</f>
        <v>-8.5844719144682067</v>
      </c>
      <c r="M63" s="67">
        <f>+('FBCF $ constantes=2004'!M88/'FBCF $ constantes=2004'!M84-1)*100</f>
        <v>12.676811954257117</v>
      </c>
      <c r="N63" s="67">
        <f>+('FBCF $ constantes=2004'!N88/'FBCF $ constantes=2004'!N84-1)*100</f>
        <v>-12.690363320111109</v>
      </c>
      <c r="O63" s="57">
        <f>+('FBCF $ constantes=2004'!O88/'FBCF $ constantes=2004'!O84-1)*100</f>
        <v>-8.393736947789554</v>
      </c>
      <c r="P63" s="67">
        <f>+('FBCF $ constantes=2004'!P88/'FBCF $ constantes=2004'!P84-1)*100</f>
        <v>-18.582016960097203</v>
      </c>
      <c r="Q63" s="68">
        <f>+('FBCF $ constantes=2004'!Q88/'FBCF $ constantes=2004'!Q84-1)*100</f>
        <v>5.6582774186008544</v>
      </c>
      <c r="R63" s="67">
        <f>+('FBCF $ constantes=2004'!R88/'FBCF $ constantes=2004'!R84-1)*100</f>
        <v>9.6493646102322259</v>
      </c>
      <c r="S63" s="67">
        <f>+('FBCF $ constantes=2004'!S88/'FBCF $ constantes=2004'!S84-1)*100</f>
        <v>3.3597666315554608</v>
      </c>
      <c r="T63" s="146">
        <f>+('FBCF $ constantes=2004'!T88/'FBCF $ constantes=2004'!T84-1)*100</f>
        <v>-8.3582707587445562</v>
      </c>
      <c r="U63" s="146">
        <f>+('FBCF $ constantes=2004'!U88/'FBCF $ constantes=2004'!U84-1)*100</f>
        <v>-2.2278105361715483</v>
      </c>
      <c r="V63" s="146">
        <f>+('FBCF $ constantes=2004'!V88/'FBCF $ constantes=2004'!V84-1)*100</f>
        <v>-159.52764503326958</v>
      </c>
      <c r="W63" s="146" t="str">
        <f>IFERROR(+('FBCF $ constantes=2004'!W88/'FBCF $ constantes=2004'!W84-1)*100,"")</f>
        <v/>
      </c>
      <c r="X63" s="146" t="str">
        <f>IFERROR(+('FBCF $ constantes=2004'!X88/'FBCF $ constantes=2004'!X84-1)*100,"")</f>
        <v/>
      </c>
    </row>
    <row r="64" spans="1:24" x14ac:dyDescent="0.2">
      <c r="A64" s="10" t="s">
        <v>148</v>
      </c>
      <c r="B64" s="33">
        <f>+('FBCF $ constantes=2004'!B89/'FBCF $ constantes=2004'!B85-1)*100</f>
        <v>-3.469440387395073</v>
      </c>
      <c r="C64" s="33">
        <f>+('FBCF $ constantes=2004'!C89/'FBCF $ constantes=2004'!C85-1)*100</f>
        <v>-9.7568083843415305</v>
      </c>
      <c r="D64" s="33">
        <f>+('FBCF $ constantes=2004'!D89/'FBCF $ constantes=2004'!D85-1)*100</f>
        <v>-4.9852356845845991</v>
      </c>
      <c r="E64" s="33">
        <f>+('FBCF $ constantes=2004'!E89/'FBCF $ constantes=2004'!E85-1)*100</f>
        <v>-3.2298032056623183</v>
      </c>
      <c r="F64" s="33">
        <f>+('FBCF $ constantes=2004'!F89/'FBCF $ constantes=2004'!F85-1)*100</f>
        <v>-2.5086625395104867</v>
      </c>
      <c r="G64" s="59">
        <f>+('FBCF $ constantes=2004'!G89/'FBCF $ constantes=2004'!G85-1)*100</f>
        <v>-11.536026622800266</v>
      </c>
      <c r="H64" s="60">
        <f>+('FBCF $ constantes=2004'!H89/'FBCF $ constantes=2004'!H85-1)*100</f>
        <v>-19.536188976032843</v>
      </c>
      <c r="I64" s="60">
        <f>+('FBCF $ constantes=2004'!I89/'FBCF $ constantes=2004'!I85-1)*100</f>
        <v>-25.872068960848761</v>
      </c>
      <c r="J64" s="60">
        <f>+('FBCF $ constantes=2004'!J89/'FBCF $ constantes=2004'!J85-1)*100</f>
        <v>-14.951854954697064</v>
      </c>
      <c r="K64" s="65">
        <f>+('FBCF $ constantes=2004'!K89/'FBCF $ constantes=2004'!K85-1)*100</f>
        <v>-14.19392389437294</v>
      </c>
      <c r="L64" s="60">
        <f>+('FBCF $ constantes=2004'!L89/'FBCF $ constantes=2004'!L85-1)*100</f>
        <v>-20.976906116223848</v>
      </c>
      <c r="M64" s="65">
        <f>+('FBCF $ constantes=2004'!M89/'FBCF $ constantes=2004'!M85-1)*100</f>
        <v>-10.095541372128558</v>
      </c>
      <c r="N64" s="65">
        <f>+('FBCF $ constantes=2004'!N89/'FBCF $ constantes=2004'!N85-1)*100</f>
        <v>-37.874691626698443</v>
      </c>
      <c r="O64" s="60">
        <f>+('FBCF $ constantes=2004'!O89/'FBCF $ constantes=2004'!O85-1)*100</f>
        <v>-37.015455762248351</v>
      </c>
      <c r="P64" s="65">
        <f>+('FBCF $ constantes=2004'!P89/'FBCF $ constantes=2004'!P85-1)*100</f>
        <v>-39.004242011845449</v>
      </c>
      <c r="Q64" s="66">
        <f>+('FBCF $ constantes=2004'!Q89/'FBCF $ constantes=2004'!Q85-1)*100</f>
        <v>-1.320246344037701</v>
      </c>
      <c r="R64" s="65">
        <f>+('FBCF $ constantes=2004'!R89/'FBCF $ constantes=2004'!R85-1)*100</f>
        <v>-3.2688371003295247</v>
      </c>
      <c r="S64" s="65">
        <f>+('FBCF $ constantes=2004'!S89/'FBCF $ constantes=2004'!S85-1)*100</f>
        <v>153.75582785621216</v>
      </c>
      <c r="T64" s="33">
        <f>+('FBCF $ constantes=2004'!T89/'FBCF $ constantes=2004'!T85-1)*100</f>
        <v>-6.1044239244710692</v>
      </c>
      <c r="U64" s="33">
        <f>+('FBCF $ constantes=2004'!U89/'FBCF $ constantes=2004'!U85-1)*100</f>
        <v>-4.9852356845845991</v>
      </c>
      <c r="V64" s="33">
        <f>+('FBCF $ constantes=2004'!V89/'FBCF $ constantes=2004'!V85-1)*100</f>
        <v>2.9868597699313826</v>
      </c>
      <c r="W64" s="33" t="str">
        <f>IFERROR(+('FBCF $ constantes=2004'!W89/'FBCF $ constantes=2004'!W85-1)*100,"")</f>
        <v/>
      </c>
      <c r="X64" s="33" t="str">
        <f>IFERROR(+('FBCF $ constantes=2004'!X89/'FBCF $ constantes=2004'!X85-1)*100,"")</f>
        <v/>
      </c>
    </row>
    <row r="65" spans="1:24" x14ac:dyDescent="0.2">
      <c r="A65" s="55" t="s">
        <v>149</v>
      </c>
      <c r="B65" s="146">
        <f>+('FBCF $ constantes=2004'!B90/'FBCF $ constantes=2004'!B86-1)*100</f>
        <v>-6.3397391670075081</v>
      </c>
      <c r="C65" s="146">
        <f>+('FBCF $ constantes=2004'!C90/'FBCF $ constantes=2004'!C86-1)*100</f>
        <v>-24.688254813910294</v>
      </c>
      <c r="D65" s="146">
        <f>+('FBCF $ constantes=2004'!D90/'FBCF $ constantes=2004'!D86-1)*100</f>
        <v>-10.731083175902246</v>
      </c>
      <c r="E65" s="146">
        <f>+('FBCF $ constantes=2004'!E90/'FBCF $ constantes=2004'!E86-1)*100</f>
        <v>-11.18729142504481</v>
      </c>
      <c r="F65" s="146">
        <f>+('FBCF $ constantes=2004'!F90/'FBCF $ constantes=2004'!F86-1)*100</f>
        <v>-3.9647893294435854</v>
      </c>
      <c r="G65" s="56">
        <f>+('FBCF $ constantes=2004'!G90/'FBCF $ constantes=2004'!G86-1)*100</f>
        <v>-25.059539182046176</v>
      </c>
      <c r="H65" s="57">
        <f>+('FBCF $ constantes=2004'!H90/'FBCF $ constantes=2004'!H86-1)*100</f>
        <v>-34.735106129543084</v>
      </c>
      <c r="I65" s="57">
        <f>+('FBCF $ constantes=2004'!I90/'FBCF $ constantes=2004'!I86-1)*100</f>
        <v>-36.489197995136458</v>
      </c>
      <c r="J65" s="57">
        <f>+('FBCF $ constantes=2004'!J90/'FBCF $ constantes=2004'!J86-1)*100</f>
        <v>-33.386530624780605</v>
      </c>
      <c r="K65" s="67">
        <f>+('FBCF $ constantes=2004'!K90/'FBCF $ constantes=2004'!K86-1)*100</f>
        <v>-30.978731471711253</v>
      </c>
      <c r="L65" s="57">
        <f>+('FBCF $ constantes=2004'!L90/'FBCF $ constantes=2004'!L86-1)*100</f>
        <v>-34.101022525687711</v>
      </c>
      <c r="M65" s="67">
        <f>+('FBCF $ constantes=2004'!M90/'FBCF $ constantes=2004'!M86-1)*100</f>
        <v>-28.960270467881621</v>
      </c>
      <c r="N65" s="67">
        <f>+('FBCF $ constantes=2004'!N90/'FBCF $ constantes=2004'!N86-1)*100</f>
        <v>-48.713093434481692</v>
      </c>
      <c r="O65" s="57">
        <f>+('FBCF $ constantes=2004'!O90/'FBCF $ constantes=2004'!O86-1)*100</f>
        <v>-42.393427638404333</v>
      </c>
      <c r="P65" s="67">
        <f>+('FBCF $ constantes=2004'!P90/'FBCF $ constantes=2004'!P86-1)*100</f>
        <v>-57.844159908033973</v>
      </c>
      <c r="Q65" s="68">
        <f>+('FBCF $ constantes=2004'!Q90/'FBCF $ constantes=2004'!Q86-1)*100</f>
        <v>-13.478498962815221</v>
      </c>
      <c r="R65" s="67">
        <f>+('FBCF $ constantes=2004'!R90/'FBCF $ constantes=2004'!R86-1)*100</f>
        <v>-6.6250229493384438</v>
      </c>
      <c r="S65" s="67">
        <f>+('FBCF $ constantes=2004'!S90/'FBCF $ constantes=2004'!S86-1)*100</f>
        <v>127.30577313580697</v>
      </c>
      <c r="T65" s="146">
        <f>+('FBCF $ constantes=2004'!T90/'FBCF $ constantes=2004'!T86-1)*100</f>
        <v>10.627050411357564</v>
      </c>
      <c r="U65" s="146">
        <f>+('FBCF $ constantes=2004'!U90/'FBCF $ constantes=2004'!U86-1)*100</f>
        <v>-10.731083175902246</v>
      </c>
      <c r="V65" s="146">
        <f>+('FBCF $ constantes=2004'!V90/'FBCF $ constantes=2004'!V86-1)*100</f>
        <v>-50.864238912449103</v>
      </c>
      <c r="W65" s="146" t="str">
        <f>IFERROR(+('FBCF $ constantes=2004'!W90/'FBCF $ constantes=2004'!W86-1)*100,"")</f>
        <v/>
      </c>
      <c r="X65" s="146" t="str">
        <f>IFERROR(+('FBCF $ constantes=2004'!X90/'FBCF $ constantes=2004'!X86-1)*100,"")</f>
        <v/>
      </c>
    </row>
    <row r="66" spans="1:24" ht="12" customHeight="1" x14ac:dyDescent="0.2">
      <c r="A66" s="10" t="s">
        <v>150</v>
      </c>
      <c r="B66" s="33">
        <f>+('FBCF $ constantes=2004'!B91/'FBCF $ constantes=2004'!B87-1)*100</f>
        <v>-5.8637253987375288</v>
      </c>
      <c r="C66" s="33">
        <f>+('FBCF $ constantes=2004'!C91/'FBCF $ constantes=2004'!C87-1)*100</f>
        <v>-25.094911368365114</v>
      </c>
      <c r="D66" s="33">
        <f>+('FBCF $ constantes=2004'!D91/'FBCF $ constantes=2004'!D87-1)*100</f>
        <v>-10.511741032350841</v>
      </c>
      <c r="E66" s="33">
        <f>+('FBCF $ constantes=2004'!E91/'FBCF $ constantes=2004'!E87-1)*100</f>
        <v>-8.7755900508794014</v>
      </c>
      <c r="F66" s="33">
        <f>+('FBCF $ constantes=2004'!F91/'FBCF $ constantes=2004'!F87-1)*100</f>
        <v>-4.4541365188737299</v>
      </c>
      <c r="G66" s="59">
        <f>+('FBCF $ constantes=2004'!G91/'FBCF $ constantes=2004'!G87-1)*100</f>
        <v>-25.024705847242736</v>
      </c>
      <c r="H66" s="60">
        <f>+('FBCF $ constantes=2004'!H91/'FBCF $ constantes=2004'!H87-1)*100</f>
        <v>-37.014218818235889</v>
      </c>
      <c r="I66" s="60">
        <f>+('FBCF $ constantes=2004'!I91/'FBCF $ constantes=2004'!I87-1)*100</f>
        <v>-42.41869127458758</v>
      </c>
      <c r="J66" s="60">
        <f>+('FBCF $ constantes=2004'!J91/'FBCF $ constantes=2004'!J87-1)*100</f>
        <v>-33.447930106406233</v>
      </c>
      <c r="K66" s="65">
        <f>+('FBCF $ constantes=2004'!K91/'FBCF $ constantes=2004'!K87-1)*100</f>
        <v>-31.702224760096385</v>
      </c>
      <c r="L66" s="60">
        <f>+('FBCF $ constantes=2004'!L91/'FBCF $ constantes=2004'!L87-1)*100</f>
        <v>-37.742197395241192</v>
      </c>
      <c r="M66" s="65">
        <f>+('FBCF $ constantes=2004'!M91/'FBCF $ constantes=2004'!M87-1)*100</f>
        <v>-28.66376453343975</v>
      </c>
      <c r="N66" s="65">
        <f>+('FBCF $ constantes=2004'!N91/'FBCF $ constantes=2004'!N87-1)*100</f>
        <v>-54.558185291438612</v>
      </c>
      <c r="O66" s="60">
        <f>+('FBCF $ constantes=2004'!O91/'FBCF $ constantes=2004'!O87-1)*100</f>
        <v>-50.961035068211416</v>
      </c>
      <c r="P66" s="65">
        <f>+('FBCF $ constantes=2004'!P91/'FBCF $ constantes=2004'!P87-1)*100</f>
        <v>-60.070984301105945</v>
      </c>
      <c r="Q66" s="66">
        <f>+('FBCF $ constantes=2004'!Q91/'FBCF $ constantes=2004'!Q87-1)*100</f>
        <v>-9.7019236356727596</v>
      </c>
      <c r="R66" s="65">
        <f>+('FBCF $ constantes=2004'!R91/'FBCF $ constantes=2004'!R87-1)*100</f>
        <v>-3.0635029007112013</v>
      </c>
      <c r="S66" s="65">
        <f>+('FBCF $ constantes=2004'!S91/'FBCF $ constantes=2004'!S87-1)*100</f>
        <v>1.3943648644012985</v>
      </c>
      <c r="T66" s="33">
        <f>+('FBCF $ constantes=2004'!T91/'FBCF $ constantes=2004'!T87-1)*100</f>
        <v>0.7172314132995794</v>
      </c>
      <c r="U66" s="33">
        <f>+('FBCF $ constantes=2004'!U91/'FBCF $ constantes=2004'!U87-1)*100</f>
        <v>-10.511741032350841</v>
      </c>
      <c r="V66" s="33">
        <f>+('FBCF $ constantes=2004'!V91/'FBCF $ constantes=2004'!V87-1)*100</f>
        <v>88.4723657425982</v>
      </c>
      <c r="W66" s="33" t="str">
        <f>IFERROR(+('FBCF $ constantes=2004'!W91/'FBCF $ constantes=2004'!W87-1)*100,"")</f>
        <v/>
      </c>
      <c r="X66" s="33" t="str">
        <f>IFERROR(+('FBCF $ constantes=2004'!X91/'FBCF $ constantes=2004'!X87-1)*100,"")</f>
        <v/>
      </c>
    </row>
    <row r="67" spans="1:24" x14ac:dyDescent="0.2">
      <c r="A67" s="55" t="s">
        <v>151</v>
      </c>
      <c r="B67" s="146">
        <f>+('FBCF $ constantes=2004'!B92/'FBCF $ constantes=2004'!B88-1)*100</f>
        <v>0.5828198936035367</v>
      </c>
      <c r="C67" s="146">
        <f>+('FBCF $ constantes=2004'!C92/'FBCF $ constantes=2004'!C88-1)*100</f>
        <v>-22.268805261692936</v>
      </c>
      <c r="D67" s="146">
        <f>+('FBCF $ constantes=2004'!D92/'FBCF $ constantes=2004'!D88-1)*100</f>
        <v>-4.6162725163202083</v>
      </c>
      <c r="E67" s="146">
        <f>+('FBCF $ constantes=2004'!E92/'FBCF $ constantes=2004'!E88-1)*100</f>
        <v>-6.4199339899332131</v>
      </c>
      <c r="F67" s="146">
        <f>+('FBCF $ constantes=2004'!F92/'FBCF $ constantes=2004'!F88-1)*100</f>
        <v>-4.3455588702298602</v>
      </c>
      <c r="G67" s="56">
        <f>+('FBCF $ constantes=2004'!G92/'FBCF $ constantes=2004'!G88-1)*100</f>
        <v>-18.506589813829365</v>
      </c>
      <c r="H67" s="57">
        <f>+('FBCF $ constantes=2004'!H92/'FBCF $ constantes=2004'!H88-1)*100</f>
        <v>-28.451876449572143</v>
      </c>
      <c r="I67" s="57">
        <f>+('FBCF $ constantes=2004'!I92/'FBCF $ constantes=2004'!I88-1)*100</f>
        <v>-29.028358956651612</v>
      </c>
      <c r="J67" s="57">
        <f>+('FBCF $ constantes=2004'!J92/'FBCF $ constantes=2004'!J88-1)*100</f>
        <v>-28.048877722860212</v>
      </c>
      <c r="K67" s="67">
        <f>+('FBCF $ constantes=2004'!K92/'FBCF $ constantes=2004'!K88-1)*100</f>
        <v>-23.253581052793059</v>
      </c>
      <c r="L67" s="57">
        <f>+('FBCF $ constantes=2004'!L92/'FBCF $ constantes=2004'!L88-1)*100</f>
        <v>-22.578332626335197</v>
      </c>
      <c r="M67" s="67">
        <f>+('FBCF $ constantes=2004'!M92/'FBCF $ constantes=2004'!M88-1)*100</f>
        <v>-23.633446053269548</v>
      </c>
      <c r="N67" s="67">
        <f>+('FBCF $ constantes=2004'!N92/'FBCF $ constantes=2004'!N88-1)*100</f>
        <v>-48.195862813803615</v>
      </c>
      <c r="O67" s="57">
        <f>+('FBCF $ constantes=2004'!O92/'FBCF $ constantes=2004'!O88-1)*100</f>
        <v>-43.565070915751228</v>
      </c>
      <c r="P67" s="67">
        <f>+('FBCF $ constantes=2004'!P92/'FBCF $ constantes=2004'!P88-1)*100</f>
        <v>-55.340327766749773</v>
      </c>
      <c r="Q67" s="68">
        <f>+('FBCF $ constantes=2004'!Q92/'FBCF $ constantes=2004'!Q88-1)*100</f>
        <v>-7.1968029282709844</v>
      </c>
      <c r="R67" s="67">
        <f>+('FBCF $ constantes=2004'!R92/'FBCF $ constantes=2004'!R88-1)*100</f>
        <v>7.7378303460827969</v>
      </c>
      <c r="S67" s="67">
        <f>+('FBCF $ constantes=2004'!S92/'FBCF $ constantes=2004'!S88-1)*100</f>
        <v>2.7262966153073442</v>
      </c>
      <c r="T67" s="146">
        <f>+('FBCF $ constantes=2004'!T92/'FBCF $ constantes=2004'!T88-1)*100</f>
        <v>15.714486857320997</v>
      </c>
      <c r="U67" s="146">
        <f>+('FBCF $ constantes=2004'!U92/'FBCF $ constantes=2004'!U88-1)*100</f>
        <v>-4.6162725163202083</v>
      </c>
      <c r="V67" s="146">
        <f>+('FBCF $ constantes=2004'!V92/'FBCF $ constantes=2004'!V88-1)*100</f>
        <v>-47.831680947116837</v>
      </c>
      <c r="W67" s="146" t="str">
        <f>IFERROR(+('FBCF $ constantes=2004'!W92/'FBCF $ constantes=2004'!W88-1)*100,"")</f>
        <v/>
      </c>
      <c r="X67" s="146" t="str">
        <f>IFERROR(+('FBCF $ constantes=2004'!X92/'FBCF $ constantes=2004'!X88-1)*100,"")</f>
        <v/>
      </c>
    </row>
    <row r="68" spans="1:24" x14ac:dyDescent="0.2">
      <c r="A68" s="10" t="s">
        <v>152</v>
      </c>
      <c r="B68" s="33">
        <f>+('FBCF $ constantes=2004'!B93/'FBCF $ constantes=2004'!B89-1)*100</f>
        <v>-1.7527161635665145</v>
      </c>
      <c r="C68" s="33">
        <f>+('FBCF $ constantes=2004'!C93/'FBCF $ constantes=2004'!C89-1)*100</f>
        <v>-14.672443841149152</v>
      </c>
      <c r="D68" s="33">
        <f>+('FBCF $ constantes=2004'!D93/'FBCF $ constantes=2004'!D89-1)*100</f>
        <v>-4.711058208809316</v>
      </c>
      <c r="E68" s="33">
        <f>+('FBCF $ constantes=2004'!E93/'FBCF $ constantes=2004'!E89-1)*100</f>
        <v>-6.4094373259576232</v>
      </c>
      <c r="F68" s="33">
        <f>+('FBCF $ constantes=2004'!F93/'FBCF $ constantes=2004'!F89-1)*100</f>
        <v>-8.5192758776276634</v>
      </c>
      <c r="G68" s="59">
        <f>+('FBCF $ constantes=2004'!G93/'FBCF $ constantes=2004'!G89-1)*100</f>
        <v>-10.082549871184998</v>
      </c>
      <c r="H68" s="60">
        <f>+('FBCF $ constantes=2004'!H93/'FBCF $ constantes=2004'!H89-1)*100</f>
        <v>-16.184109183342031</v>
      </c>
      <c r="I68" s="60">
        <f>+('FBCF $ constantes=2004'!I93/'FBCF $ constantes=2004'!I89-1)*100</f>
        <v>-9.0793131390431761</v>
      </c>
      <c r="J68" s="60">
        <f>+('FBCF $ constantes=2004'!J93/'FBCF $ constantes=2004'!J89-1)*100</f>
        <v>-20.664727599131083</v>
      </c>
      <c r="K68" s="65">
        <f>+('FBCF $ constantes=2004'!K93/'FBCF $ constantes=2004'!K89-1)*100</f>
        <v>-14.476568480280449</v>
      </c>
      <c r="L68" s="60">
        <f>+('FBCF $ constantes=2004'!L93/'FBCF $ constantes=2004'!L89-1)*100</f>
        <v>-10.629795170001998</v>
      </c>
      <c r="M68" s="65">
        <f>+('FBCF $ constantes=2004'!M93/'FBCF $ constantes=2004'!M89-1)*100</f>
        <v>-16.519534790853896</v>
      </c>
      <c r="N68" s="65">
        <f>+('FBCF $ constantes=2004'!N93/'FBCF $ constantes=2004'!N89-1)*100</f>
        <v>-24.279894596077867</v>
      </c>
      <c r="O68" s="60">
        <f>+('FBCF $ constantes=2004'!O93/'FBCF $ constantes=2004'!O89-1)*100</f>
        <v>-4.6510151551657497</v>
      </c>
      <c r="P68" s="65">
        <f>+('FBCF $ constantes=2004'!P93/'FBCF $ constantes=2004'!P89-1)*100</f>
        <v>-50.9253457469963</v>
      </c>
      <c r="Q68" s="66">
        <f>+('FBCF $ constantes=2004'!Q93/'FBCF $ constantes=2004'!Q89-1)*100</f>
        <v>-4.5794933881095901</v>
      </c>
      <c r="R68" s="65">
        <f>+('FBCF $ constantes=2004'!R93/'FBCF $ constantes=2004'!R89-1)*100</f>
        <v>6.890754176356495</v>
      </c>
      <c r="S68" s="65">
        <f>+('FBCF $ constantes=2004'!S93/'FBCF $ constantes=2004'!S89-1)*100</f>
        <v>-6.8941483345462462</v>
      </c>
      <c r="T68" s="33">
        <f>+('FBCF $ constantes=2004'!T93/'FBCF $ constantes=2004'!T89-1)*100</f>
        <v>15.227418439426032</v>
      </c>
      <c r="U68" s="33">
        <f>+('FBCF $ constantes=2004'!U93/'FBCF $ constantes=2004'!U89-1)*100</f>
        <v>-4.711058208809316</v>
      </c>
      <c r="V68" s="33">
        <f>+('FBCF $ constantes=2004'!V93/'FBCF $ constantes=2004'!V89-1)*100</f>
        <v>-147.36297920037117</v>
      </c>
      <c r="W68" s="33" t="str">
        <f>IFERROR(+('FBCF $ constantes=2004'!W93/'FBCF $ constantes=2004'!W89-1)*100,"")</f>
        <v/>
      </c>
      <c r="X68" s="33" t="str">
        <f>IFERROR(+('FBCF $ constantes=2004'!X93/'FBCF $ constantes=2004'!X89-1)*100,"")</f>
        <v/>
      </c>
    </row>
    <row r="69" spans="1:24" x14ac:dyDescent="0.2">
      <c r="A69" s="55" t="s">
        <v>153</v>
      </c>
      <c r="B69" s="146">
        <f>+('FBCF $ constantes=2004'!B94/'FBCF $ constantes=2004'!B90-1)*100</f>
        <v>-1.074842739518056</v>
      </c>
      <c r="C69" s="146">
        <f>+('FBCF $ constantes=2004'!C94/'FBCF $ constantes=2004'!C90-1)*100</f>
        <v>-10.563634562112767</v>
      </c>
      <c r="D69" s="146">
        <f>+('FBCF $ constantes=2004'!D94/'FBCF $ constantes=2004'!D90-1)*100</f>
        <v>-2.9907297309128889</v>
      </c>
      <c r="E69" s="146">
        <f>+('FBCF $ constantes=2004'!E94/'FBCF $ constantes=2004'!E90-1)*100</f>
        <v>-2.1781336221808556</v>
      </c>
      <c r="F69" s="146">
        <f>+('FBCF $ constantes=2004'!F94/'FBCF $ constantes=2004'!F90-1)*100</f>
        <v>-8.122435162958574</v>
      </c>
      <c r="G69" s="56">
        <f>+('FBCF $ constantes=2004'!G94/'FBCF $ constantes=2004'!G90-1)*100</f>
        <v>-8.2508105988362335</v>
      </c>
      <c r="H69" s="57">
        <f>+('FBCF $ constantes=2004'!H94/'FBCF $ constantes=2004'!H90-1)*100</f>
        <v>-10.486710398399168</v>
      </c>
      <c r="I69" s="57">
        <f>+('FBCF $ constantes=2004'!I94/'FBCF $ constantes=2004'!I90-1)*100</f>
        <v>-3.7295441283555109</v>
      </c>
      <c r="J69" s="57">
        <f>+('FBCF $ constantes=2004'!J94/'FBCF $ constantes=2004'!J90-1)*100</f>
        <v>-15.439764612869823</v>
      </c>
      <c r="K69" s="67">
        <f>+('FBCF $ constantes=2004'!K94/'FBCF $ constantes=2004'!K90-1)*100</f>
        <v>-10.101343199211277</v>
      </c>
      <c r="L69" s="57">
        <f>+('FBCF $ constantes=2004'!L94/'FBCF $ constantes=2004'!L90-1)*100</f>
        <v>1.6436762265481519E-2</v>
      </c>
      <c r="M69" s="67">
        <f>+('FBCF $ constantes=2004'!M94/'FBCF $ constantes=2004'!M90-1)*100</f>
        <v>-16.168840412137321</v>
      </c>
      <c r="N69" s="67">
        <f>+('FBCF $ constantes=2004'!N94/'FBCF $ constantes=2004'!N90-1)*100</f>
        <v>-12.416575347440784</v>
      </c>
      <c r="O69" s="57">
        <f>+('FBCF $ constantes=2004'!O94/'FBCF $ constantes=2004'!O90-1)*100</f>
        <v>-14.323769467706949</v>
      </c>
      <c r="P69" s="67">
        <f>+('FBCF $ constantes=2004'!P94/'FBCF $ constantes=2004'!P90-1)*100</f>
        <v>-8.650954599158089</v>
      </c>
      <c r="Q69" s="68">
        <f>+('FBCF $ constantes=2004'!Q94/'FBCF $ constantes=2004'!Q90-1)*100</f>
        <v>-5.6508400772751655</v>
      </c>
      <c r="R69" s="67">
        <f>+('FBCF $ constantes=2004'!R94/'FBCF $ constantes=2004'!R90-1)*100</f>
        <v>-7.5120543765755059</v>
      </c>
      <c r="S69" s="67">
        <f>+('FBCF $ constantes=2004'!S94/'FBCF $ constantes=2004'!S90-1)*100</f>
        <v>-8.1898808778515857</v>
      </c>
      <c r="T69" s="146">
        <f>+('FBCF $ constantes=2004'!T94/'FBCF $ constantes=2004'!T90-1)*100</f>
        <v>7.8668077623982535</v>
      </c>
      <c r="U69" s="146">
        <f>+('FBCF $ constantes=2004'!U94/'FBCF $ constantes=2004'!U90-1)*100</f>
        <v>-2.9907297309128889</v>
      </c>
      <c r="V69" s="146">
        <f>+('FBCF $ constantes=2004'!V94/'FBCF $ constantes=2004'!V90-1)*100</f>
        <v>-58.918738193108609</v>
      </c>
      <c r="W69" s="146" t="str">
        <f>IFERROR(+('FBCF $ constantes=2004'!W94/'FBCF $ constantes=2004'!W90-1)*100,"")</f>
        <v/>
      </c>
      <c r="X69" s="146" t="str">
        <f>IFERROR(+('FBCF $ constantes=2004'!X94/'FBCF $ constantes=2004'!X90-1)*100,"")</f>
        <v/>
      </c>
    </row>
    <row r="70" spans="1:24" x14ac:dyDescent="0.2">
      <c r="A70" s="10" t="s">
        <v>154</v>
      </c>
      <c r="B70" s="33">
        <f>+('FBCF $ constantes=2004'!B95/'FBCF $ constantes=2004'!B91-1)*100</f>
        <v>-5.0250696586593646</v>
      </c>
      <c r="C70" s="33">
        <f>+('FBCF $ constantes=2004'!C95/'FBCF $ constantes=2004'!C91-1)*100</f>
        <v>-12.388673682821628</v>
      </c>
      <c r="D70" s="33">
        <f>+('FBCF $ constantes=2004'!D95/'FBCF $ constantes=2004'!D91-1)*100</f>
        <v>-6.5147641176087623</v>
      </c>
      <c r="E70" s="33">
        <f>+('FBCF $ constantes=2004'!E95/'FBCF $ constantes=2004'!E91-1)*100</f>
        <v>-6.6424743506248385</v>
      </c>
      <c r="F70" s="33">
        <f>+('FBCF $ constantes=2004'!F95/'FBCF $ constantes=2004'!F91-1)*100</f>
        <v>-0.2496023251602808</v>
      </c>
      <c r="G70" s="59">
        <f>+('FBCF $ constantes=2004'!G95/'FBCF $ constantes=2004'!G91-1)*100</f>
        <v>-18.170962597533247</v>
      </c>
      <c r="H70" s="60">
        <f>+('FBCF $ constantes=2004'!H95/'FBCF $ constantes=2004'!H91-1)*100</f>
        <v>-13.410875735674244</v>
      </c>
      <c r="I70" s="60">
        <f>+('FBCF $ constantes=2004'!I95/'FBCF $ constantes=2004'!I91-1)*100</f>
        <v>-8.3087988963068238</v>
      </c>
      <c r="J70" s="60">
        <f>+('FBCF $ constantes=2004'!J95/'FBCF $ constantes=2004'!J91-1)*100</f>
        <v>-16.323806418533483</v>
      </c>
      <c r="K70" s="65">
        <f>+('FBCF $ constantes=2004'!K95/'FBCF $ constantes=2004'!K91-1)*100</f>
        <v>-13.627791751840101</v>
      </c>
      <c r="L70" s="60">
        <f>+('FBCF $ constantes=2004'!L95/'FBCF $ constantes=2004'!L91-1)*100</f>
        <v>-5.8446418261803306</v>
      </c>
      <c r="M70" s="65">
        <f>+('FBCF $ constantes=2004'!M95/'FBCF $ constantes=2004'!M91-1)*100</f>
        <v>-17.044890915177223</v>
      </c>
      <c r="N70" s="65">
        <f>+('FBCF $ constantes=2004'!N95/'FBCF $ constantes=2004'!N91-1)*100</f>
        <v>-12.33413109612469</v>
      </c>
      <c r="O70" s="60">
        <f>+('FBCF $ constantes=2004'!O95/'FBCF $ constantes=2004'!O91-1)*100</f>
        <v>-14.02328993591394</v>
      </c>
      <c r="P70" s="65">
        <f>+('FBCF $ constantes=2004'!P95/'FBCF $ constantes=2004'!P91-1)*100</f>
        <v>-9.1547926292035129</v>
      </c>
      <c r="Q70" s="66">
        <f>+('FBCF $ constantes=2004'!Q95/'FBCF $ constantes=2004'!Q91-1)*100</f>
        <v>-24.065483105346143</v>
      </c>
      <c r="R70" s="65">
        <f>+('FBCF $ constantes=2004'!R95/'FBCF $ constantes=2004'!R91-1)*100</f>
        <v>-14.65652492440973</v>
      </c>
      <c r="S70" s="65">
        <f>+('FBCF $ constantes=2004'!S95/'FBCF $ constantes=2004'!S91-1)*100</f>
        <v>2.5446194330017935</v>
      </c>
      <c r="T70" s="33">
        <f>+('FBCF $ constantes=2004'!T95/'FBCF $ constantes=2004'!T91-1)*100</f>
        <v>-4.5596352446179651</v>
      </c>
      <c r="U70" s="33">
        <f>+('FBCF $ constantes=2004'!U95/'FBCF $ constantes=2004'!U91-1)*100</f>
        <v>-6.5147641176087623</v>
      </c>
      <c r="V70" s="33">
        <f>+('FBCF $ constantes=2004'!V95/'FBCF $ constantes=2004'!V91-1)*100</f>
        <v>-37.918460780833854</v>
      </c>
      <c r="W70" s="33" t="str">
        <f>IFERROR(+('FBCF $ constantes=2004'!W95/'FBCF $ constantes=2004'!W91-1)*100,"")</f>
        <v/>
      </c>
      <c r="X70" s="33" t="str">
        <f>IFERROR(+('FBCF $ constantes=2004'!X95/'FBCF $ constantes=2004'!X91-1)*100,"")</f>
        <v/>
      </c>
    </row>
    <row r="71" spans="1:24" x14ac:dyDescent="0.2">
      <c r="A71" s="55" t="s">
        <v>155</v>
      </c>
      <c r="B71" s="146">
        <f>+('FBCF $ constantes=2004'!B96/'FBCF $ constantes=2004'!B92-1)*100</f>
        <v>-18.942194038584582</v>
      </c>
      <c r="C71" s="146">
        <f>+('FBCF $ constantes=2004'!C96/'FBCF $ constantes=2004'!C92-1)*100</f>
        <v>-30.553924460383485</v>
      </c>
      <c r="D71" s="146">
        <f>+('FBCF $ constantes=2004'!D96/'FBCF $ constantes=2004'!D92-1)*100</f>
        <v>-21.095116767246559</v>
      </c>
      <c r="E71" s="146">
        <f>+('FBCF $ constantes=2004'!E96/'FBCF $ constantes=2004'!E92-1)*100</f>
        <v>-21.13507612723674</v>
      </c>
      <c r="F71" s="146">
        <f>+('FBCF $ constantes=2004'!F96/'FBCF $ constantes=2004'!F92-1)*100</f>
        <v>-5.8398057691893772</v>
      </c>
      <c r="G71" s="56">
        <f>+('FBCF $ constantes=2004'!G96/'FBCF $ constantes=2004'!G92-1)*100</f>
        <v>-38.320427407647571</v>
      </c>
      <c r="H71" s="57">
        <f>+('FBCF $ constantes=2004'!H96/'FBCF $ constantes=2004'!H92-1)*100</f>
        <v>-27.823279119260814</v>
      </c>
      <c r="I71" s="57">
        <f>+('FBCF $ constantes=2004'!I96/'FBCF $ constantes=2004'!I92-1)*100</f>
        <v>-21.339216079047286</v>
      </c>
      <c r="J71" s="57">
        <f>+('FBCF $ constantes=2004'!J96/'FBCF $ constantes=2004'!J92-1)*100</f>
        <v>-32.294355035626829</v>
      </c>
      <c r="K71" s="67">
        <f>+('FBCF $ constantes=2004'!K96/'FBCF $ constantes=2004'!K92-1)*100</f>
        <v>-28.317694864559996</v>
      </c>
      <c r="L71" s="57">
        <f>+('FBCF $ constantes=2004'!L96/'FBCF $ constantes=2004'!L92-1)*100</f>
        <v>-22.401830046249195</v>
      </c>
      <c r="M71" s="67">
        <f>+('FBCF $ constantes=2004'!M96/'FBCF $ constantes=2004'!M92-1)*100</f>
        <v>-31.691680803476675</v>
      </c>
      <c r="N71" s="67">
        <f>+('FBCF $ constantes=2004'!N96/'FBCF $ constantes=2004'!N92-1)*100</f>
        <v>-25.041261631065858</v>
      </c>
      <c r="O71" s="57">
        <f>+('FBCF $ constantes=2004'!O96/'FBCF $ constantes=2004'!O92-1)*100</f>
        <v>-18.053766896501276</v>
      </c>
      <c r="P71" s="67">
        <f>+('FBCF $ constantes=2004'!P96/'FBCF $ constantes=2004'!P92-1)*100</f>
        <v>-38.664124699071344</v>
      </c>
      <c r="Q71" s="68">
        <f>+('FBCF $ constantes=2004'!Q96/'FBCF $ constantes=2004'!Q92-1)*100</f>
        <v>-46.875570339855386</v>
      </c>
      <c r="R71" s="67">
        <f>+('FBCF $ constantes=2004'!R96/'FBCF $ constantes=2004'!R92-1)*100</f>
        <v>-62.23946186508438</v>
      </c>
      <c r="S71" s="67">
        <f>+('FBCF $ constantes=2004'!S96/'FBCF $ constantes=2004'!S92-1)*100</f>
        <v>-22.466287656642447</v>
      </c>
      <c r="T71" s="146">
        <f>+('FBCF $ constantes=2004'!T96/'FBCF $ constantes=2004'!T92-1)*100</f>
        <v>-14.291195193376915</v>
      </c>
      <c r="U71" s="146">
        <f>+('FBCF $ constantes=2004'!U96/'FBCF $ constantes=2004'!U92-1)*100</f>
        <v>-21.095116767246559</v>
      </c>
      <c r="V71" s="146">
        <f>+('FBCF $ constantes=2004'!V96/'FBCF $ constantes=2004'!V92-1)*100</f>
        <v>65.751183801422599</v>
      </c>
      <c r="W71" s="146" t="str">
        <f>IFERROR(+('FBCF $ constantes=2004'!W96/'FBCF $ constantes=2004'!W92-1)*100,"")</f>
        <v/>
      </c>
      <c r="X71" s="146" t="str">
        <f>IFERROR(+('FBCF $ constantes=2004'!X96/'FBCF $ constantes=2004'!X92-1)*100,"")</f>
        <v/>
      </c>
    </row>
    <row r="72" spans="1:24" x14ac:dyDescent="0.2">
      <c r="A72" s="10" t="s">
        <v>156</v>
      </c>
      <c r="B72" s="33">
        <f>+('FBCF $ constantes=2004'!B97/'FBCF $ constantes=2004'!B93-1)*100</f>
        <v>-10.192766275916265</v>
      </c>
      <c r="C72" s="33">
        <f>+('FBCF $ constantes=2004'!C97/'FBCF $ constantes=2004'!C93-1)*100</f>
        <v>-22.370859419041167</v>
      </c>
      <c r="D72" s="33">
        <f>+('FBCF $ constantes=2004'!D97/'FBCF $ constantes=2004'!D93-1)*100</f>
        <v>-12.689781101763241</v>
      </c>
      <c r="E72" s="33">
        <f>+('FBCF $ constantes=2004'!E97/'FBCF $ constantes=2004'!E93-1)*100</f>
        <v>-14.871361982176111</v>
      </c>
      <c r="F72" s="33">
        <f>+('FBCF $ constantes=2004'!F97/'FBCF $ constantes=2004'!F93-1)*100</f>
        <v>-1.8966791582580189</v>
      </c>
      <c r="G72" s="59">
        <f>+('FBCF $ constantes=2004'!G97/'FBCF $ constantes=2004'!G93-1)*100</f>
        <v>-9.1510649555917709</v>
      </c>
      <c r="H72" s="60">
        <f>+('FBCF $ constantes=2004'!H97/'FBCF $ constantes=2004'!H93-1)*100</f>
        <v>-2.1928221689392902</v>
      </c>
      <c r="I72" s="60">
        <f>+('FBCF $ constantes=2004'!I97/'FBCF $ constantes=2004'!I93-1)*100</f>
        <v>13.359909071591215</v>
      </c>
      <c r="J72" s="60">
        <f>+('FBCF $ constantes=2004'!J97/'FBCF $ constantes=2004'!J93-1)*100</f>
        <v>-13.43341980374796</v>
      </c>
      <c r="K72" s="65">
        <f>+('FBCF $ constantes=2004'!K97/'FBCF $ constantes=2004'!K93-1)*100</f>
        <v>-6.9236065805089675</v>
      </c>
      <c r="L72" s="60">
        <f>+('FBCF $ constantes=2004'!L97/'FBCF $ constantes=2004'!L93-1)*100</f>
        <v>12.710401418073047</v>
      </c>
      <c r="M72" s="65">
        <f>+('FBCF $ constantes=2004'!M97/'FBCF $ constantes=2004'!M93-1)*100</f>
        <v>-18.086620522039254</v>
      </c>
      <c r="N72" s="65">
        <f>+('FBCF $ constantes=2004'!N97/'FBCF $ constantes=2004'!N93-1)*100</f>
        <v>23.140665810548946</v>
      </c>
      <c r="O72" s="60">
        <f>+('FBCF $ constantes=2004'!O97/'FBCF $ constantes=2004'!O93-1)*100</f>
        <v>15.098634687726298</v>
      </c>
      <c r="P72" s="65">
        <f>+('FBCF $ constantes=2004'!P97/'FBCF $ constantes=2004'!P93-1)*100</f>
        <v>44.351226298734069</v>
      </c>
      <c r="Q72" s="66">
        <f>+('FBCF $ constantes=2004'!Q97/'FBCF $ constantes=2004'!Q93-1)*100</f>
        <v>-13.218527896146515</v>
      </c>
      <c r="R72" s="65">
        <f>+('FBCF $ constantes=2004'!R97/'FBCF $ constantes=2004'!R93-1)*100</f>
        <v>-33.553909096259162</v>
      </c>
      <c r="S72" s="65">
        <f>+('FBCF $ constantes=2004'!S97/'FBCF $ constantes=2004'!S93-1)*100</f>
        <v>-7.8763903839199063</v>
      </c>
      <c r="T72" s="33">
        <f>+('FBCF $ constantes=2004'!T97/'FBCF $ constantes=2004'!T93-1)*100</f>
        <v>-18.096671316976266</v>
      </c>
      <c r="U72" s="33">
        <f>+('FBCF $ constantes=2004'!U97/'FBCF $ constantes=2004'!U93-1)*100</f>
        <v>-12.689781101763241</v>
      </c>
      <c r="V72" s="33">
        <f>+('FBCF $ constantes=2004'!V97/'FBCF $ constantes=2004'!V93-1)*100</f>
        <v>-196.71685022247755</v>
      </c>
      <c r="W72" s="33" t="str">
        <f>IFERROR(+('FBCF $ constantes=2004'!W97/'FBCF $ constantes=2004'!W93-1)*100,"")</f>
        <v/>
      </c>
      <c r="X72" s="33">
        <f>IFERROR(+('FBCF $ constantes=2004'!X97/'FBCF $ constantes=2004'!X93-1)*100,"")</f>
        <v>-100</v>
      </c>
    </row>
    <row r="73" spans="1:24" x14ac:dyDescent="0.2">
      <c r="A73" s="55" t="s">
        <v>157</v>
      </c>
      <c r="B73" s="146">
        <f>+('FBCF $ constantes=2004'!B98/'FBCF $ constantes=2004'!B94-1)*100</f>
        <v>-4.3132994764103589</v>
      </c>
      <c r="C73" s="146">
        <f>+('FBCF $ constantes=2004'!C98/'FBCF $ constantes=2004'!C94-1)*100</f>
        <v>-1.7169330856114939</v>
      </c>
      <c r="D73" s="146">
        <f>+('FBCF $ constantes=2004'!D98/'FBCF $ constantes=2004'!D94-1)*100</f>
        <v>-3.8299893965929144</v>
      </c>
      <c r="E73" s="146">
        <f>+('FBCF $ constantes=2004'!E98/'FBCF $ constantes=2004'!E94-1)*100</f>
        <v>-4.3684091683515174</v>
      </c>
      <c r="F73" s="146">
        <f>+('FBCF $ constantes=2004'!F98/'FBCF $ constantes=2004'!F94-1)*100</f>
        <v>1.7564444578299643E-2</v>
      </c>
      <c r="G73" s="56">
        <f>+('FBCF $ constantes=2004'!G98/'FBCF $ constantes=2004'!G94-1)*100</f>
        <v>15.679289920014327</v>
      </c>
      <c r="H73" s="57">
        <f>+('FBCF $ constantes=2004'!H98/'FBCF $ constantes=2004'!H94-1)*100</f>
        <v>25.788913418447201</v>
      </c>
      <c r="I73" s="57">
        <f>+('FBCF $ constantes=2004'!I98/'FBCF $ constantes=2004'!I94-1)*100</f>
        <v>37.071473825265343</v>
      </c>
      <c r="J73" s="57">
        <f>+('FBCF $ constantes=2004'!J98/'FBCF $ constantes=2004'!J94-1)*100</f>
        <v>16.373422069714305</v>
      </c>
      <c r="K73" s="67">
        <f>+('FBCF $ constantes=2004'!K98/'FBCF $ constantes=2004'!K94-1)*100</f>
        <v>20.98093308425366</v>
      </c>
      <c r="L73" s="57">
        <f>+('FBCF $ constantes=2004'!L98/'FBCF $ constantes=2004'!L94-1)*100</f>
        <v>29.153546222812345</v>
      </c>
      <c r="M73" s="67">
        <f>+('FBCF $ constantes=2004'!M98/'FBCF $ constantes=2004'!M94-1)*100</f>
        <v>15.133689294629505</v>
      </c>
      <c r="N73" s="67">
        <f>+('FBCF $ constantes=2004'!N98/'FBCF $ constantes=2004'!N94-1)*100</f>
        <v>50.503089380148445</v>
      </c>
      <c r="O73" s="57">
        <f>+('FBCF $ constantes=2004'!O98/'FBCF $ constantes=2004'!O94-1)*100</f>
        <v>63.212714911826609</v>
      </c>
      <c r="P73" s="67">
        <f>+('FBCF $ constantes=2004'!P98/'FBCF $ constantes=2004'!P94-1)*100</f>
        <v>26.967191477309839</v>
      </c>
      <c r="Q73" s="68">
        <f>+('FBCF $ constantes=2004'!Q98/'FBCF $ constantes=2004'!Q94-1)*100</f>
        <v>10.340916590353588</v>
      </c>
      <c r="R73" s="67">
        <f>+('FBCF $ constantes=2004'!R98/'FBCF $ constantes=2004'!R94-1)*100</f>
        <v>-27.448750007493892</v>
      </c>
      <c r="S73" s="67">
        <f>+('FBCF $ constantes=2004'!S98/'FBCF $ constantes=2004'!S94-1)*100</f>
        <v>9.3492101398605207</v>
      </c>
      <c r="T73" s="146">
        <f>+('FBCF $ constantes=2004'!T98/'FBCF $ constantes=2004'!T94-1)*100</f>
        <v>-30.526912033980501</v>
      </c>
      <c r="U73" s="146">
        <f>+('FBCF $ constantes=2004'!U98/'FBCF $ constantes=2004'!U94-1)*100</f>
        <v>-3.8299893965929144</v>
      </c>
      <c r="V73" s="146">
        <f>+('FBCF $ constantes=2004'!V98/'FBCF $ constantes=2004'!V94-1)*100</f>
        <v>350.31534812312691</v>
      </c>
      <c r="W73" s="146" t="str">
        <f>IFERROR(+('FBCF $ constantes=2004'!W98/'FBCF $ constantes=2004'!W94-1)*100,"")</f>
        <v/>
      </c>
      <c r="X73" s="146">
        <f>IFERROR(+('FBCF $ constantes=2004'!X98/'FBCF $ constantes=2004'!X94-1)*100,"")</f>
        <v>-100</v>
      </c>
    </row>
    <row r="74" spans="1:24" x14ac:dyDescent="0.2">
      <c r="A74" s="10" t="s">
        <v>158</v>
      </c>
      <c r="B74" s="33">
        <f>+('FBCF $ constantes=2004'!B99/'FBCF $ constantes=2004'!B95-1)*100</f>
        <v>3.2326007794805101</v>
      </c>
      <c r="C74" s="33">
        <f>+('FBCF $ constantes=2004'!C99/'FBCF $ constantes=2004'!C95-1)*100</f>
        <v>-0.29047795002863364</v>
      </c>
      <c r="D74" s="33">
        <f>+('FBCF $ constantes=2004'!D99/'FBCF $ constantes=2004'!D95-1)*100</f>
        <v>2.5646470928521348</v>
      </c>
      <c r="E74" s="33">
        <f>+('FBCF $ constantes=2004'!E99/'FBCF $ constantes=2004'!E95-1)*100</f>
        <v>0.53759182514443449</v>
      </c>
      <c r="F74" s="33">
        <f>+('FBCF $ constantes=2004'!F99/'FBCF $ constantes=2004'!F95-1)*100</f>
        <v>0.70227503020727777</v>
      </c>
      <c r="G74" s="59">
        <f>+('FBCF $ constantes=2004'!G99/'FBCF $ constantes=2004'!G95-1)*100</f>
        <v>38.794950197966216</v>
      </c>
      <c r="H74" s="60">
        <f>+('FBCF $ constantes=2004'!H99/'FBCF $ constantes=2004'!H95-1)*100</f>
        <v>45.543930702005461</v>
      </c>
      <c r="I74" s="60">
        <f>+('FBCF $ constantes=2004'!I99/'FBCF $ constantes=2004'!I95-1)*100</f>
        <v>65.775889495049441</v>
      </c>
      <c r="J74" s="60">
        <f>+('FBCF $ constantes=2004'!J99/'FBCF $ constantes=2004'!J95-1)*100</f>
        <v>32.886462857788047</v>
      </c>
      <c r="K74" s="65">
        <f>+('FBCF $ constantes=2004'!K99/'FBCF $ constantes=2004'!K95-1)*100</f>
        <v>38.667699047737081</v>
      </c>
      <c r="L74" s="60">
        <f>+('FBCF $ constantes=2004'!L99/'FBCF $ constantes=2004'!L95-1)*100</f>
        <v>52.635751934555628</v>
      </c>
      <c r="M74" s="65">
        <f>+('FBCF $ constantes=2004'!M99/'FBCF $ constantes=2004'!M95-1)*100</f>
        <v>31.707206744337935</v>
      </c>
      <c r="N74" s="65">
        <f>+('FBCF $ constantes=2004'!N99/'FBCF $ constantes=2004'!N95-1)*100</f>
        <v>79.173017909924852</v>
      </c>
      <c r="O74" s="60">
        <f>+('FBCF $ constantes=2004'!O99/'FBCF $ constantes=2004'!O95-1)*100</f>
        <v>99.147202761672887</v>
      </c>
      <c r="P74" s="65">
        <f>+('FBCF $ constantes=2004'!P99/'FBCF $ constantes=2004'!P95-1)*100</f>
        <v>43.592346328360129</v>
      </c>
      <c r="Q74" s="66">
        <f>+('FBCF $ constantes=2004'!Q99/'FBCF $ constantes=2004'!Q95-1)*100</f>
        <v>36.600435779886389</v>
      </c>
      <c r="R74" s="65">
        <f>+('FBCF $ constantes=2004'!R99/'FBCF $ constantes=2004'!R95-1)*100</f>
        <v>4.8032585119518689</v>
      </c>
      <c r="S74" s="65">
        <f>+('FBCF $ constantes=2004'!S99/'FBCF $ constantes=2004'!S95-1)*100</f>
        <v>4.5294778401080649</v>
      </c>
      <c r="T74" s="33">
        <f>+('FBCF $ constantes=2004'!T99/'FBCF $ constantes=2004'!T95-1)*100</f>
        <v>-10.086006324740261</v>
      </c>
      <c r="U74" s="33">
        <f>+('FBCF $ constantes=2004'!U99/'FBCF $ constantes=2004'!U95-1)*100</f>
        <v>2.5646471361121748</v>
      </c>
      <c r="V74" s="33">
        <f>+('FBCF $ constantes=2004'!V99/'FBCF $ constantes=2004'!V95-1)*100</f>
        <v>48.25559438571252</v>
      </c>
      <c r="W74" s="33" t="str">
        <f>IFERROR(+('FBCF $ constantes=2004'!W99/'FBCF $ constantes=2004'!W95-1)*100,"")</f>
        <v/>
      </c>
      <c r="X74" s="33" t="str">
        <f>IFERROR(+('FBCF $ constantes=2004'!X99/'FBCF $ constantes=2004'!X95-1)*100,"")</f>
        <v/>
      </c>
    </row>
    <row r="75" spans="1:24" x14ac:dyDescent="0.2">
      <c r="A75" s="55" t="s">
        <v>160</v>
      </c>
      <c r="B75" s="146">
        <f>+('FBCF $ constantes=2004'!B100/'FBCF $ constantes=2004'!B96-1)*100</f>
        <v>18.729960779663291</v>
      </c>
      <c r="C75" s="146">
        <f>+('FBCF $ constantes=2004'!C100/'FBCF $ constantes=2004'!C96-1)*100</f>
        <v>37.21694364699173</v>
      </c>
      <c r="D75" s="146">
        <f>+('FBCF $ constantes=2004'!D100/'FBCF $ constantes=2004'!D96-1)*100</f>
        <v>21.746724965812135</v>
      </c>
      <c r="E75" s="146">
        <f>+('FBCF $ constantes=2004'!E100/'FBCF $ constantes=2004'!E96-1)*100</f>
        <v>18.523646706579598</v>
      </c>
      <c r="F75" s="146">
        <f>+('FBCF $ constantes=2004'!F100/'FBCF $ constantes=2004'!F96-1)*100</f>
        <v>6.6887359562342041</v>
      </c>
      <c r="G75" s="56">
        <f>+('FBCF $ constantes=2004'!G100/'FBCF $ constantes=2004'!G96-1)*100</f>
        <v>78.637844086521241</v>
      </c>
      <c r="H75" s="57">
        <f>+('FBCF $ constantes=2004'!H100/'FBCF $ constantes=2004'!H96-1)*100</f>
        <v>71.126665228335042</v>
      </c>
      <c r="I75" s="57">
        <f>+('FBCF $ constantes=2004'!I100/'FBCF $ constantes=2004'!I96-1)*100</f>
        <v>92.286079350609839</v>
      </c>
      <c r="J75" s="57">
        <f>+('FBCF $ constantes=2004'!J100/'FBCF $ constantes=2004'!J96-1)*100</f>
        <v>54.175410715972802</v>
      </c>
      <c r="K75" s="67">
        <f>+('FBCF $ constantes=2004'!K100/'FBCF $ constantes=2004'!K96-1)*100</f>
        <v>63.669690434288626</v>
      </c>
      <c r="L75" s="57">
        <f>+('FBCF $ constantes=2004'!L100/'FBCF $ constantes=2004'!L96-1)*100</f>
        <v>82.372309921034457</v>
      </c>
      <c r="M75" s="67">
        <f>+('FBCF $ constantes=2004'!M100/'FBCF $ constantes=2004'!M96-1)*100</f>
        <v>51.552404815519417</v>
      </c>
      <c r="N75" s="67">
        <f>+('FBCF $ constantes=2004'!N100/'FBCF $ constantes=2004'!N96-1)*100</f>
        <v>111.25211673540161</v>
      </c>
      <c r="O75" s="57">
        <f>+('FBCF $ constantes=2004'!O100/'FBCF $ constantes=2004'!O96-1)*100</f>
        <v>121.31163434065519</v>
      </c>
      <c r="P75" s="67">
        <f>+('FBCF $ constantes=2004'!P100/'FBCF $ constantes=2004'!P96-1)*100</f>
        <v>85.049873122831187</v>
      </c>
      <c r="Q75" s="68">
        <f>+('FBCF $ constantes=2004'!Q100/'FBCF $ constantes=2004'!Q96-1)*100</f>
        <v>84.645913762381753</v>
      </c>
      <c r="R75" s="67">
        <f>+('FBCF $ constantes=2004'!R100/'FBCF $ constantes=2004'!R96-1)*100</f>
        <v>130.23380448967171</v>
      </c>
      <c r="S75" s="67">
        <f>+('FBCF $ constantes=2004'!S100/'FBCF $ constantes=2004'!S96-1)*100</f>
        <v>60.246469829469994</v>
      </c>
      <c r="T75" s="146">
        <f>+('FBCF $ constantes=2004'!T100/'FBCF $ constantes=2004'!T96-1)*100</f>
        <v>7.0642071063362177</v>
      </c>
      <c r="U75" s="146">
        <f>+('FBCF $ constantes=2004'!U100/'FBCF $ constantes=2004'!U96-1)*100</f>
        <v>21.746724990823196</v>
      </c>
      <c r="V75" s="146">
        <f>+('FBCF $ constantes=2004'!V100/'FBCF $ constantes=2004'!V96-1)*100</f>
        <v>-35.691773322730711</v>
      </c>
      <c r="W75" s="146" t="str">
        <f>IFERROR(+('FBCF $ constantes=2004'!W100/'FBCF $ constantes=2004'!W96-1)*100,"")</f>
        <v/>
      </c>
      <c r="X75" s="146" t="str">
        <f>IFERROR(+('FBCF $ constantes=2004'!X100/'FBCF $ constantes=2004'!X96-1)*100,"")</f>
        <v/>
      </c>
    </row>
    <row r="76" spans="1:24" x14ac:dyDescent="0.2">
      <c r="A76" s="10" t="s">
        <v>161</v>
      </c>
      <c r="B76" s="33">
        <f>+('FBCF $ constantes=2004'!B101/'FBCF $ constantes=2004'!B97-1)*100</f>
        <v>11.814535666569048</v>
      </c>
      <c r="C76" s="33">
        <f>+('FBCF $ constantes=2004'!C101/'FBCF $ constantes=2004'!C97-1)*100</f>
        <v>20.424791133103227</v>
      </c>
      <c r="D76" s="33">
        <f>+('FBCF $ constantes=2004'!D101/'FBCF $ constantes=2004'!D97-1)*100</f>
        <v>13.384238954172666</v>
      </c>
      <c r="E76" s="33">
        <f>+('FBCF $ constantes=2004'!E101/'FBCF $ constantes=2004'!E97-1)*100</f>
        <v>9.9079016973618206</v>
      </c>
      <c r="F76" s="33">
        <f>+('FBCF $ constantes=2004'!F101/'FBCF $ constantes=2004'!F97-1)*100</f>
        <v>9.3395615943046231</v>
      </c>
      <c r="G76" s="59">
        <f>+('FBCF $ constantes=2004'!G101/'FBCF $ constantes=2004'!G97-1)*100</f>
        <v>22.123440690867135</v>
      </c>
      <c r="H76" s="60">
        <f>+('FBCF $ constantes=2004'!H101/'FBCF $ constantes=2004'!H97-1)*100</f>
        <v>21.598368010584103</v>
      </c>
      <c r="I76" s="60">
        <f>+('FBCF $ constantes=2004'!I101/'FBCF $ constantes=2004'!I97-1)*100</f>
        <v>24.080595778643165</v>
      </c>
      <c r="J76" s="60">
        <f>+('FBCF $ constantes=2004'!J101/'FBCF $ constantes=2004'!J97-1)*100</f>
        <v>19.249094442502866</v>
      </c>
      <c r="K76" s="65">
        <f>+('FBCF $ constantes=2004'!K101/'FBCF $ constantes=2004'!K97-1)*100</f>
        <v>23.872733057149166</v>
      </c>
      <c r="L76" s="60">
        <f>+('FBCF $ constantes=2004'!L101/'FBCF $ constantes=2004'!L97-1)*100</f>
        <v>23.051905859422916</v>
      </c>
      <c r="M76" s="65">
        <f>+('FBCF $ constantes=2004'!M101/'FBCF $ constantes=2004'!M97-1)*100</f>
        <v>24.514878484528801</v>
      </c>
      <c r="N76" s="65">
        <f>+('FBCF $ constantes=2004'!N101/'FBCF $ constantes=2004'!N97-1)*100</f>
        <v>12.392599432068231</v>
      </c>
      <c r="O76" s="60">
        <f>+('FBCF $ constantes=2004'!O101/'FBCF $ constantes=2004'!O97-1)*100</f>
        <v>26.777248915736319</v>
      </c>
      <c r="P76" s="65">
        <f>+('FBCF $ constantes=2004'!P101/'FBCF $ constantes=2004'!P97-1)*100</f>
        <v>-17.858096722855834</v>
      </c>
      <c r="Q76" s="66">
        <f>+('FBCF $ constantes=2004'!Q101/'FBCF $ constantes=2004'!Q97-1)*100</f>
        <v>19.197219417662481</v>
      </c>
      <c r="R76" s="65">
        <f>+('FBCF $ constantes=2004'!R101/'FBCF $ constantes=2004'!R97-1)*100</f>
        <v>51.405521699735047</v>
      </c>
      <c r="S76" s="65">
        <f>+('FBCF $ constantes=2004'!S101/'FBCF $ constantes=2004'!S97-1)*100</f>
        <v>15.880501130135528</v>
      </c>
      <c r="T76" s="33">
        <f>+('FBCF $ constantes=2004'!T101/'FBCF $ constantes=2004'!T97-1)*100</f>
        <v>18.450874590397003</v>
      </c>
      <c r="U76" s="33">
        <f>+('FBCF $ constantes=2004'!U101/'FBCF $ constantes=2004'!U97-1)*100</f>
        <v>13.384238963306117</v>
      </c>
      <c r="V76" s="33">
        <f>+('FBCF $ constantes=2004'!V101/'FBCF $ constantes=2004'!V97-1)*100</f>
        <v>38.106663442125786</v>
      </c>
      <c r="W76" s="33" t="str">
        <f>IFERROR(+('FBCF $ constantes=2004'!W101/'FBCF $ constantes=2004'!W97-1)*100,"")</f>
        <v/>
      </c>
      <c r="X76" s="33" t="str">
        <f>IFERROR(+('FBCF $ constantes=2004'!X101/'FBCF $ constantes=2004'!X97-1)*100,"")</f>
        <v/>
      </c>
    </row>
    <row r="77" spans="1:24" x14ac:dyDescent="0.2">
      <c r="A77" s="55" t="s">
        <v>162</v>
      </c>
      <c r="B77" s="146">
        <f>+('FBCF $ constantes=2004'!B102/'FBCF $ constantes=2004'!B98-1)*100</f>
        <v>8.3641139411740006</v>
      </c>
      <c r="C77" s="146">
        <f>+('FBCF $ constantes=2004'!C102/'FBCF $ constantes=2004'!C98-1)*100</f>
        <v>20.651996005426</v>
      </c>
      <c r="D77" s="146">
        <f>+('FBCF $ constantes=2004'!D102/'FBCF $ constantes=2004'!D98-1)*100</f>
        <v>10.701744870419505</v>
      </c>
      <c r="E77" s="146">
        <f>+('FBCF $ constantes=2004'!E102/'FBCF $ constantes=2004'!E98-1)*100</f>
        <v>9.6797410046719499</v>
      </c>
      <c r="F77" s="146">
        <f>+('FBCF $ constantes=2004'!F102/'FBCF $ constantes=2004'!F98-1)*100</f>
        <v>11.523348249270683</v>
      </c>
      <c r="G77" s="56">
        <f>+('FBCF $ constantes=2004'!G102/'FBCF $ constantes=2004'!G98-1)*100</f>
        <v>14.877669230011016</v>
      </c>
      <c r="H77" s="57">
        <f>+('FBCF $ constantes=2004'!H102/'FBCF $ constantes=2004'!H98-1)*100</f>
        <v>19.285017301385743</v>
      </c>
      <c r="I77" s="57">
        <f>+('FBCF $ constantes=2004'!I102/'FBCF $ constantes=2004'!I98-1)*100</f>
        <v>11.860246030974086</v>
      </c>
      <c r="J77" s="57">
        <f>+('FBCF $ constantes=2004'!J102/'FBCF $ constantes=2004'!J98-1)*100</f>
        <v>26.583148686971224</v>
      </c>
      <c r="K77" s="67">
        <f>+('FBCF $ constantes=2004'!K102/'FBCF $ constantes=2004'!K98-1)*100</f>
        <v>20.845750716366894</v>
      </c>
      <c r="L77" s="57">
        <f>+('FBCF $ constantes=2004'!L102/'FBCF $ constantes=2004'!L98-1)*100</f>
        <v>7.5238338515884573</v>
      </c>
      <c r="M77" s="67">
        <f>+('FBCF $ constantes=2004'!M102/'FBCF $ constantes=2004'!M98-1)*100</f>
        <v>31.537798548499474</v>
      </c>
      <c r="N77" s="67">
        <f>+('FBCF $ constantes=2004'!N102/'FBCF $ constantes=2004'!N98-1)*100</f>
        <v>12.836146215076138</v>
      </c>
      <c r="O77" s="57">
        <f>+('FBCF $ constantes=2004'!O102/'FBCF $ constantes=2004'!O98-1)*100</f>
        <v>23.189402572519047</v>
      </c>
      <c r="P77" s="67">
        <f>+('FBCF $ constantes=2004'!P102/'FBCF $ constantes=2004'!P98-1)*100</f>
        <v>-11.809343951130069</v>
      </c>
      <c r="Q77" s="68">
        <f>+('FBCF $ constantes=2004'!Q102/'FBCF $ constantes=2004'!Q98-1)*100</f>
        <v>4.5470104198796824</v>
      </c>
      <c r="R77" s="67">
        <f>+('FBCF $ constantes=2004'!R102/'FBCF $ constantes=2004'!R98-1)*100</f>
        <v>65.225075324530152</v>
      </c>
      <c r="S77" s="67">
        <f>+('FBCF $ constantes=2004'!S102/'FBCF $ constantes=2004'!S98-1)*100</f>
        <v>9.0506231096000747</v>
      </c>
      <c r="T77" s="146">
        <f>+('FBCF $ constantes=2004'!T102/'FBCF $ constantes=2004'!T98-1)*100</f>
        <v>20.14253587711552</v>
      </c>
      <c r="U77" s="146">
        <f>+('FBCF $ constantes=2004'!U102/'FBCF $ constantes=2004'!U98-1)*100</f>
        <v>10.701744883275133</v>
      </c>
      <c r="V77" s="146">
        <f>+('FBCF $ constantes=2004'!V102/'FBCF $ constantes=2004'!V98-1)*100</f>
        <v>-35.436472560834154</v>
      </c>
      <c r="W77" s="146" t="str">
        <f>IFERROR(+('FBCF $ constantes=2004'!W102/'FBCF $ constantes=2004'!W98-1)*100,"")</f>
        <v/>
      </c>
      <c r="X77" s="146" t="str">
        <f>IFERROR(+('FBCF $ constantes=2004'!X102/'FBCF $ constantes=2004'!X98-1)*100,"")</f>
        <v/>
      </c>
    </row>
    <row r="78" spans="1:24" x14ac:dyDescent="0.2">
      <c r="A78" s="148" t="s">
        <v>163</v>
      </c>
      <c r="B78" s="154">
        <f>+('FBCF $ constantes=2004'!B103/'FBCF $ constantes=2004'!B99-1)*100</f>
        <v>6.8562912646993768</v>
      </c>
      <c r="C78" s="154">
        <f>+('FBCF $ constantes=2004'!C103/'FBCF $ constantes=2004'!C99-1)*100</f>
        <v>24.191126165137057</v>
      </c>
      <c r="D78" s="154">
        <f>+('FBCF $ constantes=2004'!D103/'FBCF $ constantes=2004'!D99-1)*100</f>
        <v>10.051378035280912</v>
      </c>
      <c r="E78" s="154">
        <f>+('FBCF $ constantes=2004'!E103/'FBCF $ constantes=2004'!E99-1)*100</f>
        <v>10.042641545160436</v>
      </c>
      <c r="F78" s="154">
        <f>+('FBCF $ constantes=2004'!F103/'FBCF $ constantes=2004'!F99-1)*100</f>
        <v>7.7842765863224139</v>
      </c>
      <c r="G78" s="155">
        <f>+('FBCF $ constantes=2004'!G103/'FBCF $ constantes=2004'!G99-1)*100</f>
        <v>11.127498784046107</v>
      </c>
      <c r="H78" s="156">
        <f>+('FBCF $ constantes=2004'!H103/'FBCF $ constantes=2004'!H99-1)*100</f>
        <v>19.190968251008012</v>
      </c>
      <c r="I78" s="156">
        <f>+('FBCF $ constantes=2004'!I103/'FBCF $ constantes=2004'!I99-1)*100</f>
        <v>7.8866079356624486</v>
      </c>
      <c r="J78" s="156">
        <f>+('FBCF $ constantes=2004'!J103/'FBCF $ constantes=2004'!J99-1)*100</f>
        <v>28.013546481308605</v>
      </c>
      <c r="K78" s="157">
        <f>+('FBCF $ constantes=2004'!K103/'FBCF $ constantes=2004'!K99-1)*100</f>
        <v>26.570054364941022</v>
      </c>
      <c r="L78" s="156">
        <f>+('FBCF $ constantes=2004'!L103/'FBCF $ constantes=2004'!L99-1)*100</f>
        <v>14.712439268575794</v>
      </c>
      <c r="M78" s="157">
        <f>+('FBCF $ constantes=2004'!M103/'FBCF $ constantes=2004'!M99-1)*100</f>
        <v>33.417808627226762</v>
      </c>
      <c r="N78" s="157">
        <f>+('FBCF $ constantes=2004'!N103/'FBCF $ constantes=2004'!N99-1)*100</f>
        <v>-8.7389625181814257</v>
      </c>
      <c r="O78" s="156">
        <f>+('FBCF $ constantes=2004'!O103/'FBCF $ constantes=2004'!O99-1)*100</f>
        <v>-5.3999045065228346</v>
      </c>
      <c r="P78" s="157">
        <f>+('FBCF $ constantes=2004'!P103/'FBCF $ constantes=2004'!P99-1)*100</f>
        <v>-16.988164916555416</v>
      </c>
      <c r="Q78" s="158">
        <f>+('FBCF $ constantes=2004'!Q103/'FBCF $ constantes=2004'!Q99-1)*100</f>
        <v>0.64097013238262335</v>
      </c>
      <c r="R78" s="157">
        <f>+('FBCF $ constantes=2004'!R103/'FBCF $ constantes=2004'!R99-1)*100</f>
        <v>9.997464310592342</v>
      </c>
      <c r="S78" s="157">
        <f>+('FBCF $ constantes=2004'!S103/'FBCF $ constantes=2004'!S99-1)*100</f>
        <v>14.052207316677713</v>
      </c>
      <c r="T78" s="154">
        <f>+('FBCF $ constantes=2004'!T103/'FBCF $ constantes=2004'!T99-1)*100</f>
        <v>7.9629095326959387</v>
      </c>
      <c r="U78" s="154">
        <f>+('FBCF $ constantes=2004'!U103/'FBCF $ constantes=2004'!U99-1)*100</f>
        <v>10.051377988863086</v>
      </c>
      <c r="V78" s="154">
        <f>+('FBCF $ constantes=2004'!V103/'FBCF $ constantes=2004'!V99-1)*100</f>
        <v>11.213913976357247</v>
      </c>
      <c r="W78" s="154" t="str">
        <f>IFERROR(+('FBCF $ constantes=2004'!W103/'FBCF $ constantes=2004'!W99-1)*100,"")</f>
        <v/>
      </c>
      <c r="X78" s="154" t="str">
        <f>IFERROR(+('FBCF $ constantes=2004'!X103/'FBCF $ constantes=2004'!X99-1)*100,"")</f>
        <v/>
      </c>
    </row>
    <row r="79" spans="1:24" x14ac:dyDescent="0.2">
      <c r="A79" s="55" t="s">
        <v>164</v>
      </c>
      <c r="B79" s="146">
        <f>+('FBCF $ constantes=2004'!B104/'FBCF $ constantes=2004'!B100-1)*100</f>
        <v>7.0104240382718341</v>
      </c>
      <c r="C79" s="146">
        <f>+('FBCF $ constantes=2004'!C104/'FBCF $ constantes=2004'!C100-1)*100</f>
        <v>26.603424480205096</v>
      </c>
      <c r="D79" s="146">
        <f>+('FBCF $ constantes=2004'!D104/'FBCF $ constantes=2004'!D100-1)*100</f>
        <v>10.613942301775147</v>
      </c>
      <c r="E79" s="146">
        <f>+('FBCF $ constantes=2004'!E104/'FBCF $ constantes=2004'!E100-1)*100</f>
        <v>11.492046077381968</v>
      </c>
      <c r="F79" s="146">
        <f>+('FBCF $ constantes=2004'!F104/'FBCF $ constantes=2004'!F100-1)*100</f>
        <v>6.5840321452049988</v>
      </c>
      <c r="G79" s="56">
        <f>+('FBCF $ constantes=2004'!G104/'FBCF $ constantes=2004'!G100-1)*100</f>
        <v>18.7963051387934</v>
      </c>
      <c r="H79" s="57">
        <f>+('FBCF $ constantes=2004'!H104/'FBCF $ constantes=2004'!H100-1)*100</f>
        <v>25.281223943672138</v>
      </c>
      <c r="I79" s="57">
        <f>+('FBCF $ constantes=2004'!I104/'FBCF $ constantes=2004'!I100-1)*100</f>
        <v>19.044325094814841</v>
      </c>
      <c r="J79" s="57">
        <f>+('FBCF $ constantes=2004'!J104/'FBCF $ constantes=2004'!J100-1)*100</f>
        <v>31.512824926404747</v>
      </c>
      <c r="K79" s="67">
        <f>+('FBCF $ constantes=2004'!K104/'FBCF $ constantes=2004'!K100-1)*100</f>
        <v>27.741590663778194</v>
      </c>
      <c r="L79" s="57">
        <f>+('FBCF $ constantes=2004'!L104/'FBCF $ constantes=2004'!L100-1)*100</f>
        <v>20.600919352005185</v>
      </c>
      <c r="M79" s="67">
        <f>+('FBCF $ constantes=2004'!M104/'FBCF $ constantes=2004'!M100-1)*100</f>
        <v>33.308805955548195</v>
      </c>
      <c r="N79" s="67">
        <f>+('FBCF $ constantes=2004'!N104/'FBCF $ constantes=2004'!N100-1)*100</f>
        <v>15.02413095208337</v>
      </c>
      <c r="O79" s="57">
        <f>+('FBCF $ constantes=2004'!O104/'FBCF $ constantes=2004'!O100-1)*100</f>
        <v>15.288790249691697</v>
      </c>
      <c r="P79" s="67">
        <f>+('FBCF $ constantes=2004'!P104/'FBCF $ constantes=2004'!P100-1)*100</f>
        <v>14.199681688601128</v>
      </c>
      <c r="Q79" s="68">
        <f>+('FBCF $ constantes=2004'!Q104/'FBCF $ constantes=2004'!Q100-1)*100</f>
        <v>10.146434278403294</v>
      </c>
      <c r="R79" s="67">
        <f>+('FBCF $ constantes=2004'!R104/'FBCF $ constantes=2004'!R100-1)*100</f>
        <v>11.246310909842293</v>
      </c>
      <c r="S79" s="67">
        <f>+('FBCF $ constantes=2004'!S104/'FBCF $ constantes=2004'!S100-1)*100</f>
        <v>16.68608686514672</v>
      </c>
      <c r="T79" s="146">
        <f>+('FBCF $ constantes=2004'!T104/'FBCF $ constantes=2004'!T100-1)*100</f>
        <v>7.1908803544936895</v>
      </c>
      <c r="U79" s="146">
        <f>+('FBCF $ constantes=2004'!U104/'FBCF $ constantes=2004'!U100-1)*100</f>
        <v>10.613942279051169</v>
      </c>
      <c r="V79" s="146">
        <f>+('FBCF $ constantes=2004'!V104/'FBCF $ constantes=2004'!V100-1)*100</f>
        <v>226.0533639777594</v>
      </c>
      <c r="W79" s="146" t="str">
        <f>IFERROR(+('FBCF $ constantes=2004'!W104/'FBCF $ constantes=2004'!W100-1)*100,"")</f>
        <v/>
      </c>
      <c r="X79" s="146" t="str">
        <f>IFERROR(+('FBCF $ constantes=2004'!X104/'FBCF $ constantes=2004'!X100-1)*100,"")</f>
        <v/>
      </c>
    </row>
    <row r="80" spans="1:24" x14ac:dyDescent="0.2">
      <c r="A80" s="148" t="s">
        <v>165</v>
      </c>
      <c r="B80" s="154">
        <f>+('FBCF $ constantes=2004'!B105/'FBCF $ constantes=2004'!B101-1)*100</f>
        <v>5.9958599389566158</v>
      </c>
      <c r="C80" s="154">
        <f>+('FBCF $ constantes=2004'!C105/'FBCF $ constantes=2004'!C101-1)*100</f>
        <v>22.000205740140231</v>
      </c>
      <c r="D80" s="154">
        <f>+('FBCF $ constantes=2004'!D105/'FBCF $ constantes=2004'!D101-1)*100</f>
        <v>9.0947250290711601</v>
      </c>
      <c r="E80" s="154">
        <f>+('FBCF $ constantes=2004'!E105/'FBCF $ constantes=2004'!E101-1)*100</f>
        <v>10.692866765707665</v>
      </c>
      <c r="F80" s="154">
        <f>+('FBCF $ constantes=2004'!F105/'FBCF $ constantes=2004'!F101-1)*100</f>
        <v>1.1769246167868674</v>
      </c>
      <c r="G80" s="155">
        <f>+('FBCF $ constantes=2004'!G105/'FBCF $ constantes=2004'!G101-1)*100</f>
        <v>14.633327031545186</v>
      </c>
      <c r="H80" s="156">
        <f>+('FBCF $ constantes=2004'!H105/'FBCF $ constantes=2004'!H101-1)*100</f>
        <v>21.926727177087614</v>
      </c>
      <c r="I80" s="156">
        <f>+('FBCF $ constantes=2004'!I105/'FBCF $ constantes=2004'!I101-1)*100</f>
        <v>16.550801946658879</v>
      </c>
      <c r="J80" s="156">
        <f>+('FBCF $ constantes=2004'!J105/'FBCF $ constantes=2004'!J101-1)*100</f>
        <v>27.220849393805313</v>
      </c>
      <c r="K80" s="157">
        <f>+('FBCF $ constantes=2004'!K105/'FBCF $ constantes=2004'!K101-1)*100</f>
        <v>23.850031398422278</v>
      </c>
      <c r="L80" s="156">
        <f>+('FBCF $ constantes=2004'!L105/'FBCF $ constantes=2004'!L101-1)*100</f>
        <v>15.837342853228931</v>
      </c>
      <c r="M80" s="157">
        <f>+('FBCF $ constantes=2004'!M105/'FBCF $ constantes=2004'!M101-1)*100</f>
        <v>30.044827460866429</v>
      </c>
      <c r="N80" s="157">
        <f>+('FBCF $ constantes=2004'!N105/'FBCF $ constantes=2004'!N101-1)*100</f>
        <v>13.346755197246152</v>
      </c>
      <c r="O80" s="156">
        <f>+('FBCF $ constantes=2004'!O105/'FBCF $ constantes=2004'!O101-1)*100</f>
        <v>18.36613662039186</v>
      </c>
      <c r="P80" s="157">
        <f>+('FBCF $ constantes=2004'!P105/'FBCF $ constantes=2004'!P101-1)*100</f>
        <v>-2.9448114915408885</v>
      </c>
      <c r="Q80" s="158">
        <f>+('FBCF $ constantes=2004'!Q105/'FBCF $ constantes=2004'!Q101-1)*100</f>
        <v>5.1168212408570835</v>
      </c>
      <c r="R80" s="157">
        <f>+('FBCF $ constantes=2004'!R105/'FBCF $ constantes=2004'!R101-1)*100</f>
        <v>13.242895855012327</v>
      </c>
      <c r="S80" s="157">
        <f>+('FBCF $ constantes=2004'!S105/'FBCF $ constantes=2004'!S101-1)*100</f>
        <v>11.49257282379239</v>
      </c>
      <c r="T80" s="154">
        <f>+('FBCF $ constantes=2004'!T105/'FBCF $ constantes=2004'!T101-1)*100</f>
        <v>-2.7101293917573988</v>
      </c>
      <c r="U80" s="154">
        <f>+('FBCF $ constantes=2004'!U105/'FBCF $ constantes=2004'!U101-1)*100</f>
        <v>9.094725020283235</v>
      </c>
      <c r="V80" s="154">
        <f>+('FBCF $ constantes=2004'!V105/'FBCF $ constantes=2004'!V101-1)*100</f>
        <v>288.96867181655546</v>
      </c>
      <c r="W80" s="154" t="str">
        <f>IFERROR(+('FBCF $ constantes=2004'!W105/'FBCF $ constantes=2004'!W101-1)*100,"")</f>
        <v/>
      </c>
      <c r="X80" s="154" t="str">
        <f>IFERROR(+('FBCF $ constantes=2004'!X105/'FBCF $ constantes=2004'!X101-1)*100,"")</f>
        <v/>
      </c>
    </row>
    <row r="81" spans="1:24" x14ac:dyDescent="0.2">
      <c r="A81" s="55" t="s">
        <v>166</v>
      </c>
      <c r="B81" s="146">
        <f>+('FBCF $ constantes=2004'!B106/'FBCF $ constantes=2004'!B102-1)*100</f>
        <v>1.2569425587884764</v>
      </c>
      <c r="C81" s="146">
        <f>+('FBCF $ constantes=2004'!C106/'FBCF $ constantes=2004'!C102-1)*100</f>
        <v>1.0318052843034442</v>
      </c>
      <c r="D81" s="146">
        <f>+('FBCF $ constantes=2004'!D106/'FBCF $ constantes=2004'!D102-1)*100</f>
        <v>1.210263041180637</v>
      </c>
      <c r="E81" s="146">
        <f>+('FBCF $ constantes=2004'!E106/'FBCF $ constantes=2004'!E102-1)*100</f>
        <v>4.9739927413915197</v>
      </c>
      <c r="F81" s="146">
        <f>+('FBCF $ constantes=2004'!F106/'FBCF $ constantes=2004'!F102-1)*100</f>
        <v>-2.7561499200575823</v>
      </c>
      <c r="G81" s="56">
        <f>+('FBCF $ constantes=2004'!G106/'FBCF $ constantes=2004'!G102-1)*100</f>
        <v>0.83843951701110253</v>
      </c>
      <c r="H81" s="57">
        <f>+('FBCF $ constantes=2004'!H106/'FBCF $ constantes=2004'!H102-1)*100</f>
        <v>1.6897162464570403</v>
      </c>
      <c r="I81" s="57">
        <f>+('FBCF $ constantes=2004'!I106/'FBCF $ constantes=2004'!I102-1)*100</f>
        <v>5.4783458244022087</v>
      </c>
      <c r="J81" s="57">
        <f>+('FBCF $ constantes=2004'!J106/'FBCF $ constantes=2004'!J102-1)*100</f>
        <v>-1.6011529437361061</v>
      </c>
      <c r="K81" s="67">
        <f>+('FBCF $ constantes=2004'!K106/'FBCF $ constantes=2004'!K102-1)*100</f>
        <v>0.49313388313851902</v>
      </c>
      <c r="L81" s="57">
        <f>+('FBCF $ constantes=2004'!L106/'FBCF $ constantes=2004'!L102-1)*100</f>
        <v>1.3547267735216639</v>
      </c>
      <c r="M81" s="67">
        <f>+('FBCF $ constantes=2004'!M106/'FBCF $ constantes=2004'!M102-1)*100</f>
        <v>-7.2128978071694938E-2</v>
      </c>
      <c r="N81" s="67">
        <f>+('FBCF $ constantes=2004'!N106/'FBCF $ constantes=2004'!N102-1)*100</f>
        <v>6.9848959476797479</v>
      </c>
      <c r="O81" s="57">
        <f>+('FBCF $ constantes=2004'!O106/'FBCF $ constantes=2004'!O102-1)*100</f>
        <v>14.88157350149757</v>
      </c>
      <c r="P81" s="67">
        <f>+('FBCF $ constantes=2004'!P106/'FBCF $ constantes=2004'!P102-1)*100</f>
        <v>-19.27274303348403</v>
      </c>
      <c r="Q81" s="68">
        <f>+('FBCF $ constantes=2004'!Q106/'FBCF $ constantes=2004'!Q102-1)*100</f>
        <v>-3.086252073657958</v>
      </c>
      <c r="R81" s="67">
        <f>+('FBCF $ constantes=2004'!R106/'FBCF $ constantes=2004'!R102-1)*100</f>
        <v>17.824608746224978</v>
      </c>
      <c r="S81" s="67">
        <f>+('FBCF $ constantes=2004'!S106/'FBCF $ constantes=2004'!S102-1)*100</f>
        <v>6.5208112143992469</v>
      </c>
      <c r="T81" s="146">
        <f>+('FBCF $ constantes=2004'!T106/'FBCF $ constantes=2004'!T102-1)*100</f>
        <v>7.2511212576249262</v>
      </c>
      <c r="U81" s="146">
        <f>+('FBCF $ constantes=2004'!U106/'FBCF $ constantes=2004'!U102-1)*100</f>
        <v>1.2102630294272387</v>
      </c>
      <c r="V81" s="146">
        <f>+('FBCF $ constantes=2004'!V106/'FBCF $ constantes=2004'!V102-1)*100</f>
        <v>-43.010241530914527</v>
      </c>
      <c r="W81" s="146" t="str">
        <f>IFERROR(+('FBCF $ constantes=2004'!W106/'FBCF $ constantes=2004'!W102-1)*100,"")</f>
        <v/>
      </c>
      <c r="X81" s="146" t="str">
        <f>IFERROR(+('FBCF $ constantes=2004'!X106/'FBCF $ constantes=2004'!X102-1)*100,"")</f>
        <v/>
      </c>
    </row>
    <row r="82" spans="1:24" x14ac:dyDescent="0.2">
      <c r="A82" s="148" t="s">
        <v>167</v>
      </c>
      <c r="B82" s="154">
        <f>+('FBCF $ constantes=2004'!B107/'FBCF $ constantes=2004'!B103-1)*100</f>
        <v>1.0649574264335104</v>
      </c>
      <c r="C82" s="154">
        <f>+('FBCF $ constantes=2004'!C107/'FBCF $ constantes=2004'!C103-1)*100</f>
        <v>3.6107212808823119</v>
      </c>
      <c r="D82" s="154">
        <f>+('FBCF $ constantes=2004'!D107/'FBCF $ constantes=2004'!D103-1)*100</f>
        <v>1.5944698370305987</v>
      </c>
      <c r="E82" s="154">
        <f>+('FBCF $ constantes=2004'!E107/'FBCF $ constantes=2004'!E103-1)*100</f>
        <v>4.970224752915775</v>
      </c>
      <c r="F82" s="154">
        <f>+('FBCF $ constantes=2004'!F107/'FBCF $ constantes=2004'!F103-1)*100</f>
        <v>1.6715836484581414</v>
      </c>
      <c r="G82" s="155">
        <f>+('FBCF $ constantes=2004'!G107/'FBCF $ constantes=2004'!G103-1)*100</f>
        <v>-0.9788196185492759</v>
      </c>
      <c r="H82" s="156">
        <f>+('FBCF $ constantes=2004'!H107/'FBCF $ constantes=2004'!H103-1)*100</f>
        <v>-3.2375003213969356</v>
      </c>
      <c r="I82" s="156">
        <f>+('FBCF $ constantes=2004'!I107/'FBCF $ constantes=2004'!I103-1)*100</f>
        <v>14.99335758567566</v>
      </c>
      <c r="J82" s="156">
        <f>+('FBCF $ constantes=2004'!J107/'FBCF $ constantes=2004'!J103-1)*100</f>
        <v>-15.22885480412871</v>
      </c>
      <c r="K82" s="157">
        <f>+('FBCF $ constantes=2004'!K107/'FBCF $ constantes=2004'!K103-1)*100</f>
        <v>-7.4584154948707182</v>
      </c>
      <c r="L82" s="156">
        <f>+('FBCF $ constantes=2004'!L107/'FBCF $ constantes=2004'!L103-1)*100</f>
        <v>7.6192213276504939</v>
      </c>
      <c r="M82" s="157">
        <f>+('FBCF $ constantes=2004'!M107/'FBCF $ constantes=2004'!M103-1)*100</f>
        <v>-14.944949609165558</v>
      </c>
      <c r="N82" s="157">
        <f>+('FBCF $ constantes=2004'!N107/'FBCF $ constantes=2004'!N103-1)*100</f>
        <v>18.919933964390534</v>
      </c>
      <c r="O82" s="156">
        <f>+('FBCF $ constantes=2004'!O107/'FBCF $ constantes=2004'!O103-1)*100</f>
        <v>32.3988191320379</v>
      </c>
      <c r="P82" s="157">
        <f>+('FBCF $ constantes=2004'!P107/'FBCF $ constantes=2004'!P103-1)*100</f>
        <v>-19.028471180337181</v>
      </c>
      <c r="Q82" s="158">
        <f>+('FBCF $ constantes=2004'!Q107/'FBCF $ constantes=2004'!Q103-1)*100</f>
        <v>-0.94323042561342829</v>
      </c>
      <c r="R82" s="157">
        <f>+('FBCF $ constantes=2004'!R107/'FBCF $ constantes=2004'!R103-1)*100</f>
        <v>23.192554267704747</v>
      </c>
      <c r="S82" s="157">
        <f>+('FBCF $ constantes=2004'!S107/'FBCF $ constantes=2004'!S103-1)*100</f>
        <v>9.0565457633958957</v>
      </c>
      <c r="T82" s="154">
        <f>+('FBCF $ constantes=2004'!T107/'FBCF $ constantes=2004'!T103-1)*100</f>
        <v>-5.4752711805567289</v>
      </c>
      <c r="U82" s="154">
        <f>+('FBCF $ constantes=2004'!U107/'FBCF $ constantes=2004'!U103-1)*100</f>
        <v>1.5944698370305987</v>
      </c>
      <c r="V82" s="154">
        <f>+('FBCF $ constantes=2004'!V107/'FBCF $ constantes=2004'!V103-1)*100</f>
        <v>42.977028200079246</v>
      </c>
      <c r="W82" s="154">
        <f>IFERROR(+('FBCF $ constantes=2004'!W107/'FBCF $ constantes=2004'!W103-1)*100,"")</f>
        <v>92.746633803197142</v>
      </c>
      <c r="X82" s="154" t="str">
        <f>IFERROR(+('FBCF $ constantes=2004'!X107/'FBCF $ constantes=2004'!X103-1)*100,"")</f>
        <v/>
      </c>
    </row>
    <row r="83" spans="1:24" x14ac:dyDescent="0.2">
      <c r="A83" s="55" t="s">
        <v>168</v>
      </c>
      <c r="B83" s="146">
        <f>+('FBCF $ constantes=2004'!B108/'FBCF $ constantes=2004'!B104-1)*100</f>
        <v>-5.2810273862262775</v>
      </c>
      <c r="C83" s="146">
        <f>+('FBCF $ constantes=2004'!C108/'FBCF $ constantes=2004'!C104-1)*100</f>
        <v>2.7634174894389796</v>
      </c>
      <c r="D83" s="146">
        <f>+('FBCF $ constantes=2004'!D108/'FBCF $ constantes=2004'!D104-1)*100</f>
        <v>-3.5876356294399114</v>
      </c>
      <c r="E83" s="146">
        <f>+('FBCF $ constantes=2004'!E108/'FBCF $ constantes=2004'!E104-1)*100</f>
        <v>0.69582953230751254</v>
      </c>
      <c r="F83" s="146">
        <f>+('FBCF $ constantes=2004'!F108/'FBCF $ constantes=2004'!F104-1)*100</f>
        <v>2.8478798825279039</v>
      </c>
      <c r="G83" s="56">
        <f>+('FBCF $ constantes=2004'!G108/'FBCF $ constantes=2004'!G104-1)*100</f>
        <v>-1.6302183018791272</v>
      </c>
      <c r="H83" s="57">
        <f>+('FBCF $ constantes=2004'!H108/'FBCF $ constantes=2004'!H104-1)*100</f>
        <v>-3.0712357965588244</v>
      </c>
      <c r="I83" s="57">
        <f>+('FBCF $ constantes=2004'!I108/'FBCF $ constantes=2004'!I104-1)*100</f>
        <v>4.7461480945180767</v>
      </c>
      <c r="J83" s="57">
        <f>+('FBCF $ constantes=2004'!J108/'FBCF $ constantes=2004'!J104-1)*100</f>
        <v>-10.141456429832708</v>
      </c>
      <c r="K83" s="67">
        <f>+('FBCF $ constantes=2004'!K108/'FBCF $ constantes=2004'!K104-1)*100</f>
        <v>-7.595879432702457</v>
      </c>
      <c r="L83" s="57">
        <f>+('FBCF $ constantes=2004'!L108/'FBCF $ constantes=2004'!L104-1)*100</f>
        <v>-3.7664019635141543</v>
      </c>
      <c r="M83" s="67">
        <f>+('FBCF $ constantes=2004'!M108/'FBCF $ constantes=2004'!M104-1)*100</f>
        <v>-10.296914809014712</v>
      </c>
      <c r="N83" s="67">
        <f>+('FBCF $ constantes=2004'!N108/'FBCF $ constantes=2004'!N104-1)*100</f>
        <v>17.87722833830334</v>
      </c>
      <c r="O83" s="57">
        <f>+('FBCF $ constantes=2004'!O108/'FBCF $ constantes=2004'!O104-1)*100</f>
        <v>26.230367911291275</v>
      </c>
      <c r="P83" s="67">
        <f>+('FBCF $ constantes=2004'!P108/'FBCF $ constantes=2004'!P104-1)*100</f>
        <v>-8.3920840808125448</v>
      </c>
      <c r="Q83" s="68">
        <f>+('FBCF $ constantes=2004'!Q108/'FBCF $ constantes=2004'!Q104-1)*100</f>
        <v>-2.4374241954153386</v>
      </c>
      <c r="R83" s="67">
        <f>+('FBCF $ constantes=2004'!R108/'FBCF $ constantes=2004'!R104-1)*100</f>
        <v>16.15137813230605</v>
      </c>
      <c r="S83" s="67">
        <f>+('FBCF $ constantes=2004'!S108/'FBCF $ constantes=2004'!S104-1)*100</f>
        <v>25.896578669452719</v>
      </c>
      <c r="T83" s="146">
        <f>+('FBCF $ constantes=2004'!T108/'FBCF $ constantes=2004'!T104-1)*100</f>
        <v>-11.644519344722736</v>
      </c>
      <c r="U83" s="146">
        <f>+('FBCF $ constantes=2004'!U108/'FBCF $ constantes=2004'!U104-1)*100</f>
        <v>-3.5876356294399114</v>
      </c>
      <c r="V83" s="146">
        <f>+('FBCF $ constantes=2004'!V108/'FBCF $ constantes=2004'!V104-1)*100</f>
        <v>78.711366815984789</v>
      </c>
      <c r="W83" s="146">
        <f>IFERROR(+('FBCF $ constantes=2004'!W108/'FBCF $ constantes=2004'!W104-1)*100,"")</f>
        <v>-380.5866714054128</v>
      </c>
      <c r="X83" s="146" t="str">
        <f>IFERROR(+('FBCF $ constantes=2004'!X108/'FBCF $ constantes=2004'!X104-1)*100,"")</f>
        <v/>
      </c>
    </row>
    <row r="84" spans="1:24" x14ac:dyDescent="0.2">
      <c r="A84" s="148" t="s">
        <v>169</v>
      </c>
      <c r="B84" s="154">
        <f>+('FBCF $ constantes=2004'!B109/'FBCF $ constantes=2004'!B105-1)*100</f>
        <v>-0.65154740436106362</v>
      </c>
      <c r="C84" s="154">
        <f>+('FBCF $ constantes=2004'!C109/'FBCF $ constantes=2004'!C105-1)*100</f>
        <v>2.2376906235494154</v>
      </c>
      <c r="D84" s="154">
        <f>+('FBCF $ constantes=2004'!D109/'FBCF $ constantes=2004'!D105-1)*100</f>
        <v>-2.5935683735578419E-2</v>
      </c>
      <c r="E84" s="154">
        <f>+('FBCF $ constantes=2004'!E109/'FBCF $ constantes=2004'!E105-1)*100</f>
        <v>0.15472135164722456</v>
      </c>
      <c r="F84" s="154">
        <f>+('FBCF $ constantes=2004'!F109/'FBCF $ constantes=2004'!F105-1)*100</f>
        <v>2.7662948317159763</v>
      </c>
      <c r="G84" s="155">
        <f>+('FBCF $ constantes=2004'!G109/'FBCF $ constantes=2004'!G105-1)*100</f>
        <v>1.1825516405860492</v>
      </c>
      <c r="H84" s="156">
        <f>+('FBCF $ constantes=2004'!H109/'FBCF $ constantes=2004'!H105-1)*100</f>
        <v>2.0750621021677018</v>
      </c>
      <c r="I84" s="156">
        <f>+('FBCF $ constantes=2004'!I109/'FBCF $ constantes=2004'!I105-1)*100</f>
        <v>3.1510150356733879</v>
      </c>
      <c r="J84" s="156">
        <f>+('FBCF $ constantes=2004'!J109/'FBCF $ constantes=2004'!J105-1)*100</f>
        <v>1.1043487747011804</v>
      </c>
      <c r="K84" s="157">
        <f>+('FBCF $ constantes=2004'!K109/'FBCF $ constantes=2004'!K105-1)*100</f>
        <v>-2.1966002012050456</v>
      </c>
      <c r="L84" s="156">
        <f>+('FBCF $ constantes=2004'!L109/'FBCF $ constantes=2004'!L105-1)*100</f>
        <v>-6.4205738885468762</v>
      </c>
      <c r="M84" s="157">
        <f>+('FBCF $ constantes=2004'!M109/'FBCF $ constantes=2004'!M105-1)*100</f>
        <v>0.71227748284423686</v>
      </c>
      <c r="N84" s="157">
        <f>+('FBCF $ constantes=2004'!N109/'FBCF $ constantes=2004'!N105-1)*100</f>
        <v>22.897032559612661</v>
      </c>
      <c r="O84" s="156">
        <f>+('FBCF $ constantes=2004'!O109/'FBCF $ constantes=2004'!O105-1)*100</f>
        <v>26.984786892127822</v>
      </c>
      <c r="P84" s="157">
        <f>+('FBCF $ constantes=2004'!P109/'FBCF $ constantes=2004'!P105-1)*100</f>
        <v>6.7160028837482288</v>
      </c>
      <c r="Q84" s="158">
        <f>+('FBCF $ constantes=2004'!Q109/'FBCF $ constantes=2004'!Q105-1)*100</f>
        <v>-2.7570377417474701</v>
      </c>
      <c r="R84" s="157">
        <f>+('FBCF $ constantes=2004'!R109/'FBCF $ constantes=2004'!R105-1)*100</f>
        <v>15.664367244726707</v>
      </c>
      <c r="S84" s="157">
        <f>+('FBCF $ constantes=2004'!S109/'FBCF $ constantes=2004'!S105-1)*100</f>
        <v>0.68841717862551111</v>
      </c>
      <c r="T84" s="154">
        <f>+('FBCF $ constantes=2004'!T109/'FBCF $ constantes=2004'!T105-1)*100</f>
        <v>-5.3022508304479743</v>
      </c>
      <c r="U84" s="154">
        <f>+('FBCF $ constantes=2004'!U109/'FBCF $ constantes=2004'!U105-1)*100</f>
        <v>-2.5935683735578419E-2</v>
      </c>
      <c r="V84" s="154">
        <f>+('FBCF $ constantes=2004'!V109/'FBCF $ constantes=2004'!V105-1)*100</f>
        <v>55.189212592012701</v>
      </c>
      <c r="W84" s="154">
        <f>IFERROR(+('FBCF $ constantes=2004'!W109/'FBCF $ constantes=2004'!W105-1)*100,"")</f>
        <v>-643.94835117003572</v>
      </c>
      <c r="X84" s="154" t="str">
        <f>IFERROR(+('FBCF $ constantes=2004'!X109/'FBCF $ constantes=2004'!X105-1)*100,"")</f>
        <v/>
      </c>
    </row>
    <row r="85" spans="1:24" x14ac:dyDescent="0.2">
      <c r="A85" s="55" t="s">
        <v>170</v>
      </c>
      <c r="B85" s="146">
        <f>+('FBCF $ constantes=2004'!B110/'FBCF $ constantes=2004'!B106-1)*100</f>
        <v>-1.2189833890166479</v>
      </c>
      <c r="C85" s="146">
        <f>+('FBCF $ constantes=2004'!C110/'FBCF $ constantes=2004'!C106-1)*100</f>
        <v>-1.8208140038480591</v>
      </c>
      <c r="D85" s="146">
        <f>+('FBCF $ constantes=2004'!D110/'FBCF $ constantes=2004'!D106-1)*100</f>
        <v>-1.3435457384581739</v>
      </c>
      <c r="E85" s="146">
        <f>+('FBCF $ constantes=2004'!E110/'FBCF $ constantes=2004'!E106-1)*100</f>
        <v>-1.854641469752516</v>
      </c>
      <c r="F85" s="146">
        <f>+('FBCF $ constantes=2004'!F110/'FBCF $ constantes=2004'!F106-1)*100</f>
        <v>-1.069827395322509</v>
      </c>
      <c r="G85" s="56">
        <f>+('FBCF $ constantes=2004'!G110/'FBCF $ constantes=2004'!G106-1)*100</f>
        <v>-6.8206200944182953</v>
      </c>
      <c r="H85" s="57">
        <f>+('FBCF $ constantes=2004'!H110/'FBCF $ constantes=2004'!H106-1)*100</f>
        <v>-12.789975758467321</v>
      </c>
      <c r="I85" s="57">
        <f>+('FBCF $ constantes=2004'!I110/'FBCF $ constantes=2004'!I106-1)*100</f>
        <v>-4.8094665266051333</v>
      </c>
      <c r="J85" s="57">
        <f>+('FBCF $ constantes=2004'!J110/'FBCF $ constantes=2004'!J106-1)*100</f>
        <v>-20.220721119887187</v>
      </c>
      <c r="K85" s="67">
        <f>+('FBCF $ constantes=2004'!K110/'FBCF $ constantes=2004'!K106-1)*100</f>
        <v>-16.600826520209612</v>
      </c>
      <c r="L85" s="57">
        <f>+('FBCF $ constantes=2004'!L110/'FBCF $ constantes=2004'!L106-1)*100</f>
        <v>-10.257835820416028</v>
      </c>
      <c r="M85" s="67">
        <f>+('FBCF $ constantes=2004'!M110/'FBCF $ constantes=2004'!M106-1)*100</f>
        <v>-20.821675299197274</v>
      </c>
      <c r="N85" s="67">
        <f>+('FBCF $ constantes=2004'!N110/'FBCF $ constantes=2004'!N106-1)*100</f>
        <v>3.0507096349416285</v>
      </c>
      <c r="O85" s="57">
        <f>+('FBCF $ constantes=2004'!O110/'FBCF $ constantes=2004'!O106-1)*100</f>
        <v>6.1517456078871824</v>
      </c>
      <c r="P85" s="67">
        <f>+('FBCF $ constantes=2004'!P110/'FBCF $ constantes=2004'!P106-1)*100</f>
        <v>-11.623281482294157</v>
      </c>
      <c r="Q85" s="68">
        <f>+('FBCF $ constantes=2004'!Q110/'FBCF $ constantes=2004'!Q106-1)*100</f>
        <v>-2.0277261914598999</v>
      </c>
      <c r="R85" s="67">
        <f>+('FBCF $ constantes=2004'!R110/'FBCF $ constantes=2004'!R106-1)*100</f>
        <v>15.848517414740648</v>
      </c>
      <c r="S85" s="67">
        <f>+('FBCF $ constantes=2004'!S110/'FBCF $ constantes=2004'!S106-1)*100</f>
        <v>11.01991048228439</v>
      </c>
      <c r="T85" s="146">
        <f>+('FBCF $ constantes=2004'!T110/'FBCF $ constantes=2004'!T106-1)*100</f>
        <v>-7.3526844239025557</v>
      </c>
      <c r="U85" s="146">
        <f>+('FBCF $ constantes=2004'!U110/'FBCF $ constantes=2004'!U106-1)*100</f>
        <v>-1.3435457384581739</v>
      </c>
      <c r="V85" s="146">
        <f>+('FBCF $ constantes=2004'!V110/'FBCF $ constantes=2004'!V106-1)*100</f>
        <v>260.20038098650878</v>
      </c>
      <c r="W85" s="146">
        <f>IFERROR(+('FBCF $ constantes=2004'!W110/'FBCF $ constantes=2004'!W106-1)*100,"")</f>
        <v>57.481215969997315</v>
      </c>
      <c r="X85" s="146" t="str">
        <f>IFERROR(+('FBCF $ constantes=2004'!X110/'FBCF $ constantes=2004'!X106-1)*100,"")</f>
        <v/>
      </c>
    </row>
    <row r="86" spans="1:24" x14ac:dyDescent="0.2">
      <c r="A86" s="148" t="s">
        <v>171</v>
      </c>
      <c r="B86" s="154">
        <f>+('FBCF $ constantes=2004'!B111/'FBCF $ constantes=2004'!B107-1)*100</f>
        <v>-5.1556447066944511</v>
      </c>
      <c r="C86" s="154">
        <f>+('FBCF $ constantes=2004'!C111/'FBCF $ constantes=2004'!C107-1)*100</f>
        <v>-15.481648290747231</v>
      </c>
      <c r="D86" s="154">
        <f>+('FBCF $ constantes=2004'!D111/'FBCF $ constantes=2004'!D107-1)*100</f>
        <v>-7.3460522563228325</v>
      </c>
      <c r="E86" s="154">
        <f>+('FBCF $ constantes=2004'!E111/'FBCF $ constantes=2004'!E107-1)*100</f>
        <v>-6.5814679152295108</v>
      </c>
      <c r="F86" s="154">
        <f>+('FBCF $ constantes=2004'!F111/'FBCF $ constantes=2004'!F107-1)*100</f>
        <v>-4.3008124072173359</v>
      </c>
      <c r="G86" s="155">
        <f>+('FBCF $ constantes=2004'!G111/'FBCF $ constantes=2004'!G107-1)*100</f>
        <v>-23.770360419138637</v>
      </c>
      <c r="H86" s="156">
        <f>+('FBCF $ constantes=2004'!H111/'FBCF $ constantes=2004'!H107-1)*100</f>
        <v>-25.826643175896425</v>
      </c>
      <c r="I86" s="156">
        <f>+('FBCF $ constantes=2004'!I111/'FBCF $ constantes=2004'!I107-1)*100</f>
        <v>-34.508935335742684</v>
      </c>
      <c r="J86" s="156">
        <f>+('FBCF $ constantes=2004'!J111/'FBCF $ constantes=2004'!J107-1)*100</f>
        <v>-18.079880779970349</v>
      </c>
      <c r="K86" s="157">
        <f>+('FBCF $ constantes=2004'!K111/'FBCF $ constantes=2004'!K107-1)*100</f>
        <v>-26.659154100370753</v>
      </c>
      <c r="L86" s="156">
        <f>+('FBCF $ constantes=2004'!L111/'FBCF $ constantes=2004'!L107-1)*100</f>
        <v>-32.993198871166761</v>
      </c>
      <c r="M86" s="157">
        <f>+('FBCF $ constantes=2004'!M111/'FBCF $ constantes=2004'!M107-1)*100</f>
        <v>-22.679746751062545</v>
      </c>
      <c r="N86" s="157">
        <f>+('FBCF $ constantes=2004'!N111/'FBCF $ constantes=2004'!N107-1)*100</f>
        <v>-22.425812114023881</v>
      </c>
      <c r="O86" s="156">
        <f>+('FBCF $ constantes=2004'!O111/'FBCF $ constantes=2004'!O107-1)*100</f>
        <v>-37.416998386713054</v>
      </c>
      <c r="P86" s="157">
        <f>+('FBCF $ constantes=2004'!P111/'FBCF $ constantes=2004'!P107-1)*100</f>
        <v>46.58661922464524</v>
      </c>
      <c r="Q86" s="158">
        <f>+('FBCF $ constantes=2004'!Q111/'FBCF $ constantes=2004'!Q107-1)*100</f>
        <v>-26.67874991023249</v>
      </c>
      <c r="R86" s="157">
        <f>+('FBCF $ constantes=2004'!R111/'FBCF $ constantes=2004'!R107-1)*100</f>
        <v>9.0507295909609162</v>
      </c>
      <c r="S86" s="157">
        <f>+('FBCF $ constantes=2004'!S111/'FBCF $ constantes=2004'!S107-1)*100</f>
        <v>2.7260825607614558</v>
      </c>
      <c r="T86" s="154">
        <f>+('FBCF $ constantes=2004'!T111/'FBCF $ constantes=2004'!T107-1)*100</f>
        <v>26.360507986586779</v>
      </c>
      <c r="U86" s="154">
        <f>+('FBCF $ constantes=2004'!U111/'FBCF $ constantes=2004'!U107-1)*100</f>
        <v>-7.3460522563228325</v>
      </c>
      <c r="V86" s="154">
        <f>+('FBCF $ constantes=2004'!V111/'FBCF $ constantes=2004'!V107-1)*100</f>
        <v>12.445171404225096</v>
      </c>
      <c r="W86" s="154">
        <f>IFERROR(+('FBCF $ constantes=2004'!W111/'FBCF $ constantes=2004'!W107-1)*100,"")</f>
        <v>-332.04773877831775</v>
      </c>
      <c r="X86" s="154" t="str">
        <f>IFERROR(+('FBCF $ constantes=2004'!X111/'FBCF $ constantes=2004'!X107-1)*100,"")</f>
        <v/>
      </c>
    </row>
    <row r="87" spans="1:24" x14ac:dyDescent="0.2">
      <c r="A87" s="55" t="s">
        <v>172</v>
      </c>
      <c r="B87" s="146">
        <f>+('FBCF $ constantes=2004'!B112/'FBCF $ constantes=2004'!B108-1)*100</f>
        <v>-1.7167772266639347</v>
      </c>
      <c r="C87" s="146">
        <f>+('FBCF $ constantes=2004'!C112/'FBCF $ constantes=2004'!C108-1)*100</f>
        <v>-22.449818808659082</v>
      </c>
      <c r="D87" s="146">
        <f>+('FBCF $ constantes=2004'!D112/'FBCF $ constantes=2004'!D108-1)*100</f>
        <v>-6.3686752448345878</v>
      </c>
      <c r="E87" s="146">
        <f>+('FBCF $ constantes=2004'!E112/'FBCF $ constantes=2004'!E108-1)*100</f>
        <v>-8.7533844774417169</v>
      </c>
      <c r="F87" s="146">
        <f>+('FBCF $ constantes=2004'!F112/'FBCF $ constantes=2004'!F108-1)*100</f>
        <v>-6.0664341404049189</v>
      </c>
      <c r="G87" s="56">
        <f>+('FBCF $ constantes=2004'!G112/'FBCF $ constantes=2004'!G108-1)*100</f>
        <v>-29.289389816289237</v>
      </c>
      <c r="H87" s="57">
        <f>+('FBCF $ constantes=2004'!H112/'FBCF $ constantes=2004'!H108-1)*100</f>
        <v>-32.335941822559647</v>
      </c>
      <c r="I87" s="57">
        <f>+('FBCF $ constantes=2004'!I112/'FBCF $ constantes=2004'!I108-1)*100</f>
        <v>-33.510550530326753</v>
      </c>
      <c r="J87" s="57">
        <f>+('FBCF $ constantes=2004'!J112/'FBCF $ constantes=2004'!J108-1)*100</f>
        <v>-31.097591763479461</v>
      </c>
      <c r="K87" s="67">
        <f>+('FBCF $ constantes=2004'!K112/'FBCF $ constantes=2004'!K108-1)*100</f>
        <v>-30.393057688616388</v>
      </c>
      <c r="L87" s="57">
        <f>+('FBCF $ constantes=2004'!L112/'FBCF $ constantes=2004'!L108-1)*100</f>
        <v>-29.530972027513947</v>
      </c>
      <c r="M87" s="67">
        <f>+('FBCF $ constantes=2004'!M112/'FBCF $ constantes=2004'!M108-1)*100</f>
        <v>-31.045377425370425</v>
      </c>
      <c r="N87" s="67">
        <f>+('FBCF $ constantes=2004'!N112/'FBCF $ constantes=2004'!N108-1)*100</f>
        <v>-39.387354500943481</v>
      </c>
      <c r="O87" s="57">
        <f>+('FBCF $ constantes=2004'!O112/'FBCF $ constantes=2004'!O108-1)*100</f>
        <v>-41.167571921383981</v>
      </c>
      <c r="P87" s="67">
        <f>+('FBCF $ constantes=2004'!P112/'FBCF $ constantes=2004'!P108-1)*100</f>
        <v>-31.672941974142411</v>
      </c>
      <c r="Q87" s="68">
        <f>+('FBCF $ constantes=2004'!Q112/'FBCF $ constantes=2004'!Q108-1)*100</f>
        <v>-31.142557081294665</v>
      </c>
      <c r="R87" s="67">
        <f>+('FBCF $ constantes=2004'!R112/'FBCF $ constantes=2004'!R108-1)*100</f>
        <v>1.2649915831820735</v>
      </c>
      <c r="S87" s="67">
        <f>+('FBCF $ constantes=2004'!S112/'FBCF $ constantes=2004'!S108-1)*100</f>
        <v>31.680708354956245</v>
      </c>
      <c r="T87" s="146">
        <f>+('FBCF $ constantes=2004'!T112/'FBCF $ constantes=2004'!T108-1)*100</f>
        <v>19.464750412677944</v>
      </c>
      <c r="U87" s="146">
        <f>+('FBCF $ constantes=2004'!U112/'FBCF $ constantes=2004'!U108-1)*100</f>
        <v>-6.3686752448345878</v>
      </c>
      <c r="V87" s="146">
        <f>+('FBCF $ constantes=2004'!V112/'FBCF $ constantes=2004'!V108-1)*100</f>
        <v>-60.871956558571462</v>
      </c>
      <c r="W87" s="146">
        <f>IFERROR(+('FBCF $ constantes=2004'!W112/'FBCF $ constantes=2004'!W108-1)*100,"")</f>
        <v>-9.26905985411668</v>
      </c>
      <c r="X87" s="146" t="str">
        <f>IFERROR(+('FBCF $ constantes=2004'!X112/'FBCF $ constantes=2004'!X108-1)*100,"")</f>
        <v/>
      </c>
    </row>
    <row r="88" spans="1:24" x14ac:dyDescent="0.2">
      <c r="A88" s="148" t="s">
        <v>173</v>
      </c>
      <c r="B88" s="154">
        <f>+('FBCF $ constantes=2004'!B113/'FBCF $ constantes=2004'!B109-1)*100</f>
        <v>-2.0234764126600635</v>
      </c>
      <c r="C88" s="154">
        <f>+('FBCF $ constantes=2004'!C113/'FBCF $ constantes=2004'!C109-1)*100</f>
        <v>-11.771562348407095</v>
      </c>
      <c r="D88" s="154">
        <f>+('FBCF $ constantes=2004'!D113/'FBCF $ constantes=2004'!D109-1)*100</f>
        <v>-4.1820387044084972</v>
      </c>
      <c r="E88" s="154">
        <f>+('FBCF $ constantes=2004'!E113/'FBCF $ constantes=2004'!E109-1)*100</f>
        <v>-3.1453131257211719</v>
      </c>
      <c r="F88" s="154">
        <f>+('FBCF $ constantes=2004'!F113/'FBCF $ constantes=2004'!F109-1)*100</f>
        <v>-2.7991456127176906</v>
      </c>
      <c r="G88" s="155">
        <f>+('FBCF $ constantes=2004'!G113/'FBCF $ constantes=2004'!G109-1)*100</f>
        <v>-16.643868626611823</v>
      </c>
      <c r="H88" s="156">
        <f>+('FBCF $ constantes=2004'!H113/'FBCF $ constantes=2004'!H109-1)*100</f>
        <v>-15.889898751281228</v>
      </c>
      <c r="I88" s="156">
        <f>+('FBCF $ constantes=2004'!I113/'FBCF $ constantes=2004'!I109-1)*100</f>
        <v>-9.5672269893289368</v>
      </c>
      <c r="J88" s="156">
        <f>+('FBCF $ constantes=2004'!J113/'FBCF $ constantes=2004'!J109-1)*100</f>
        <v>-21.709617867952979</v>
      </c>
      <c r="K88" s="157">
        <f>+('FBCF $ constantes=2004'!K113/'FBCF $ constantes=2004'!K109-1)*100</f>
        <v>-20.010292378584527</v>
      </c>
      <c r="L88" s="156">
        <f>+('FBCF $ constantes=2004'!L113/'FBCF $ constantes=2004'!L109-1)*100</f>
        <v>-12.442581055506242</v>
      </c>
      <c r="M88" s="157">
        <f>+('FBCF $ constantes=2004'!M113/'FBCF $ constantes=2004'!M109-1)*100</f>
        <v>-24.852760532491214</v>
      </c>
      <c r="N88" s="157">
        <f>+('FBCF $ constantes=2004'!N113/'FBCF $ constantes=2004'!N109-1)*100</f>
        <v>9.3759148834360317E-2</v>
      </c>
      <c r="O88" s="156">
        <f>+('FBCF $ constantes=2004'!O113/'FBCF $ constantes=2004'!O109-1)*100</f>
        <v>-4.2909358304320193</v>
      </c>
      <c r="P88" s="157">
        <f>+('FBCF $ constantes=2004'!P113/'FBCF $ constantes=2004'!P109-1)*100</f>
        <v>20.746747417392129</v>
      </c>
      <c r="Q88" s="158">
        <f>+('FBCF $ constantes=2004'!Q113/'FBCF $ constantes=2004'!Q109-1)*100</f>
        <v>-20.967160261987551</v>
      </c>
      <c r="R88" s="157">
        <f>+('FBCF $ constantes=2004'!R113/'FBCF $ constantes=2004'!R109-1)*100</f>
        <v>-6.8359986762904779</v>
      </c>
      <c r="S88" s="157">
        <f>+('FBCF $ constantes=2004'!S113/'FBCF $ constantes=2004'!S109-1)*100</f>
        <v>20.640317942463614</v>
      </c>
      <c r="T88" s="154">
        <f>+('FBCF $ constantes=2004'!T113/'FBCF $ constantes=2004'!T109-1)*100</f>
        <v>20.078843209900388</v>
      </c>
      <c r="U88" s="154">
        <f>+('FBCF $ constantes=2004'!U113/'FBCF $ constantes=2004'!U109-1)*100</f>
        <v>-4.1820387044084972</v>
      </c>
      <c r="V88" s="154">
        <f>+('FBCF $ constantes=2004'!V113/'FBCF $ constantes=2004'!V109-1)*100</f>
        <v>-28.009977078999981</v>
      </c>
      <c r="W88" s="154">
        <f>IFERROR(+('FBCF $ constantes=2004'!W113/'FBCF $ constantes=2004'!W109-1)*100,"")</f>
        <v>355.41333510268913</v>
      </c>
      <c r="X88" s="154" t="str">
        <f>IFERROR(+('FBCF $ constantes=2004'!X113/'FBCF $ constantes=2004'!X109-1)*100,"")</f>
        <v/>
      </c>
    </row>
    <row r="89" spans="1:24" x14ac:dyDescent="0.2">
      <c r="A89" s="55" t="s">
        <v>174</v>
      </c>
      <c r="B89" s="146">
        <f>+('FBCF $ constantes=2004'!B114/'FBCF $ constantes=2004'!B110-1)*100</f>
        <v>2.0741930207180737</v>
      </c>
      <c r="C89" s="146">
        <f>+('FBCF $ constantes=2004'!C114/'FBCF $ constantes=2004'!C110-1)*100</f>
        <v>9.6584511265055859</v>
      </c>
      <c r="D89" s="146">
        <f>+('FBCF $ constantes=2004'!D114/'FBCF $ constantes=2004'!D110-1)*100</f>
        <v>3.6363315475672398</v>
      </c>
      <c r="E89" s="146">
        <f>+('FBCF $ constantes=2004'!E114/'FBCF $ constantes=2004'!E110-1)*100</f>
        <v>2.7850960788927237</v>
      </c>
      <c r="F89" s="146">
        <f>+('FBCF $ constantes=2004'!F114/'FBCF $ constantes=2004'!F110-1)*100</f>
        <v>0.50759627797414275</v>
      </c>
      <c r="G89" s="56">
        <f>+('FBCF $ constantes=2004'!G114/'FBCF $ constantes=2004'!G110-1)*100</f>
        <v>1.898535829941439</v>
      </c>
      <c r="H89" s="57">
        <f>+('FBCF $ constantes=2004'!H114/'FBCF $ constantes=2004'!H110-1)*100</f>
        <v>16.827438022471554</v>
      </c>
      <c r="I89" s="57">
        <f>+('FBCF $ constantes=2004'!I114/'FBCF $ constantes=2004'!I110-1)*100</f>
        <v>9.6449765124699827</v>
      </c>
      <c r="J89" s="57">
        <f>+('FBCF $ constantes=2004'!J114/'FBCF $ constantes=2004'!J110-1)*100</f>
        <v>24.806994195854081</v>
      </c>
      <c r="K89" s="67">
        <f>+('FBCF $ constantes=2004'!K114/'FBCF $ constantes=2004'!K110-1)*100</f>
        <v>9.5662179667392202</v>
      </c>
      <c r="L89" s="57">
        <f>+('FBCF $ constantes=2004'!L114/'FBCF $ constantes=2004'!L110-1)*100</f>
        <v>3.6203857219843538</v>
      </c>
      <c r="M89" s="67">
        <f>+('FBCF $ constantes=2004'!M114/'FBCF $ constantes=2004'!M110-1)*100</f>
        <v>14.050661916886821</v>
      </c>
      <c r="N89" s="67">
        <f>+('FBCF $ constantes=2004'!N114/'FBCF $ constantes=2004'!N110-1)*100</f>
        <v>41.254564748357559</v>
      </c>
      <c r="O89" s="57">
        <f>+('FBCF $ constantes=2004'!O114/'FBCF $ constantes=2004'!O110-1)*100</f>
        <v>19.891793934529577</v>
      </c>
      <c r="P89" s="67">
        <f>+('FBCF $ constantes=2004'!P114/'FBCF $ constantes=2004'!P110-1)*100</f>
        <v>162.67402481439558</v>
      </c>
      <c r="Q89" s="68">
        <f>+('FBCF $ constantes=2004'!Q114/'FBCF $ constantes=2004'!Q110-1)*100</f>
        <v>-17.553679167030189</v>
      </c>
      <c r="R89" s="67">
        <f>+('FBCF $ constantes=2004'!R114/'FBCF $ constantes=2004'!R110-1)*100</f>
        <v>-12.102569066503467</v>
      </c>
      <c r="S89" s="67">
        <f>+('FBCF $ constantes=2004'!S114/'FBCF $ constantes=2004'!S110-1)*100</f>
        <v>51.119383813428243</v>
      </c>
      <c r="T89" s="146">
        <f>+('FBCF $ constantes=2004'!T114/'FBCF $ constantes=2004'!T110-1)*100</f>
        <v>27.070600204651264</v>
      </c>
      <c r="U89" s="146">
        <f>+('FBCF $ constantes=2004'!U114/'FBCF $ constantes=2004'!U110-1)*100</f>
        <v>3.6363315475672398</v>
      </c>
      <c r="V89" s="146">
        <f>+('FBCF $ constantes=2004'!V114/'FBCF $ constantes=2004'!V110-1)*100</f>
        <v>-27.217327427507641</v>
      </c>
      <c r="W89" s="146">
        <f>IFERROR(+('FBCF $ constantes=2004'!W114/'FBCF $ constantes=2004'!W110-1)*100,"")</f>
        <v>62.764684301116127</v>
      </c>
      <c r="X89" s="146" t="str">
        <f>IFERROR(+('FBCF $ constantes=2004'!X114/'FBCF $ constantes=2004'!X110-1)*100,"")</f>
        <v/>
      </c>
    </row>
    <row r="90" spans="1:24" x14ac:dyDescent="0.2">
      <c r="A90" s="69"/>
      <c r="O90" s="44"/>
      <c r="Q90" s="1"/>
    </row>
    <row r="91" spans="1:24" x14ac:dyDescent="0.2">
      <c r="A91" s="69" t="s">
        <v>26</v>
      </c>
      <c r="O91" s="44"/>
      <c r="Q91" s="1"/>
    </row>
    <row r="92" spans="1:24" x14ac:dyDescent="0.2">
      <c r="O92" s="44"/>
      <c r="Q92" s="1"/>
    </row>
    <row r="93" spans="1:24" x14ac:dyDescent="0.2">
      <c r="O93" s="44"/>
      <c r="Q93" s="1"/>
    </row>
    <row r="94" spans="1:24" x14ac:dyDescent="0.2">
      <c r="O94" s="44"/>
      <c r="Q94" s="1"/>
    </row>
    <row r="95" spans="1:24" x14ac:dyDescent="0.2">
      <c r="O95" s="44"/>
      <c r="Q95" s="1"/>
    </row>
    <row r="96" spans="1:24" x14ac:dyDescent="0.2">
      <c r="O96" s="44"/>
      <c r="Q96" s="1"/>
    </row>
    <row r="97" spans="15:17" x14ac:dyDescent="0.2">
      <c r="O97" s="44"/>
      <c r="Q97" s="1"/>
    </row>
    <row r="98" spans="15:17" x14ac:dyDescent="0.2">
      <c r="O98" s="44"/>
      <c r="Q98" s="1"/>
    </row>
    <row r="99" spans="15:17" x14ac:dyDescent="0.2">
      <c r="O99" s="44"/>
      <c r="Q99" s="1"/>
    </row>
    <row r="100" spans="15:17" x14ac:dyDescent="0.2">
      <c r="O100" s="44"/>
      <c r="Q100" s="1"/>
    </row>
    <row r="101" spans="15:17" x14ac:dyDescent="0.2">
      <c r="O101" s="44"/>
      <c r="Q101" s="1"/>
    </row>
    <row r="102" spans="15:17" x14ac:dyDescent="0.2">
      <c r="O102" s="44"/>
      <c r="Q102" s="1"/>
    </row>
    <row r="103" spans="15:17" x14ac:dyDescent="0.2">
      <c r="O103" s="44"/>
      <c r="Q103" s="1"/>
    </row>
    <row r="104" spans="15:17" x14ac:dyDescent="0.2">
      <c r="O104" s="44"/>
      <c r="Q104" s="1"/>
    </row>
    <row r="105" spans="15:17" x14ac:dyDescent="0.2">
      <c r="O105" s="44"/>
      <c r="Q105" s="1"/>
    </row>
    <row r="106" spans="15:17" x14ac:dyDescent="0.2">
      <c r="O106" s="44"/>
      <c r="Q106" s="1"/>
    </row>
    <row r="107" spans="15:17" x14ac:dyDescent="0.2">
      <c r="O107" s="44"/>
      <c r="Q107" s="1"/>
    </row>
    <row r="108" spans="15:17" x14ac:dyDescent="0.2">
      <c r="O108" s="44"/>
      <c r="Q108" s="1"/>
    </row>
    <row r="109" spans="15:17" x14ac:dyDescent="0.2">
      <c r="O109" s="44"/>
      <c r="Q109" s="1"/>
    </row>
    <row r="110" spans="15:17" x14ac:dyDescent="0.2">
      <c r="O110" s="44"/>
      <c r="Q110" s="1"/>
    </row>
    <row r="111" spans="15:17" x14ac:dyDescent="0.2">
      <c r="O111" s="44"/>
      <c r="Q111" s="1"/>
    </row>
    <row r="112" spans="15:17" x14ac:dyDescent="0.2">
      <c r="P112" s="44"/>
      <c r="Q112" s="1"/>
    </row>
    <row r="113" spans="16:17" x14ac:dyDescent="0.2">
      <c r="P113" s="44"/>
      <c r="Q113" s="1"/>
    </row>
    <row r="114" spans="16:17" x14ac:dyDescent="0.2">
      <c r="P114" s="44"/>
      <c r="Q114" s="1"/>
    </row>
    <row r="115" spans="16:17" x14ac:dyDescent="0.2">
      <c r="P115" s="44"/>
      <c r="Q115" s="1"/>
    </row>
    <row r="116" spans="16:17" x14ac:dyDescent="0.2">
      <c r="P116" s="44"/>
      <c r="Q116" s="1"/>
    </row>
  </sheetData>
  <mergeCells count="14">
    <mergeCell ref="X4:X8"/>
    <mergeCell ref="E4:U4"/>
    <mergeCell ref="V4:V8"/>
    <mergeCell ref="W4:W8"/>
    <mergeCell ref="G5:S5"/>
    <mergeCell ref="H6:H8"/>
    <mergeCell ref="Q6:Q8"/>
    <mergeCell ref="R6:R8"/>
    <mergeCell ref="S6:S8"/>
    <mergeCell ref="K7:K8"/>
    <mergeCell ref="L7:M7"/>
    <mergeCell ref="N7:N8"/>
    <mergeCell ref="O7:P7"/>
    <mergeCell ref="T5:T8"/>
  </mergeCells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IT56"/>
  <sheetViews>
    <sheetView showGridLines="0" workbookViewId="0">
      <pane xSplit="1" ySplit="9" topLeftCell="B10" activePane="bottomRight" state="frozen"/>
      <selection activeCell="G6" sqref="G6"/>
      <selection pane="topRight" activeCell="G6" sqref="G6"/>
      <selection pane="bottomLeft" activeCell="G6" sqref="G6"/>
      <selection pane="bottomRight" activeCell="A29" sqref="A29:X29"/>
    </sheetView>
  </sheetViews>
  <sheetFormatPr baseColWidth="10" defaultColWidth="11.5703125" defaultRowHeight="11.25" x14ac:dyDescent="0.2"/>
  <cols>
    <col min="1" max="1" width="8.140625" style="1" customWidth="1"/>
    <col min="2" max="16" width="11.5703125" style="1" customWidth="1"/>
    <col min="17" max="17" width="11.5703125" style="44" customWidth="1"/>
    <col min="18" max="16384" width="11.5703125" style="1"/>
  </cols>
  <sheetData>
    <row r="1" spans="1:254" s="54" customFormat="1" ht="17.25" customHeight="1" x14ac:dyDescent="0.2">
      <c r="A1" s="52" t="s">
        <v>118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54" s="54" customFormat="1" ht="17.25" customHeight="1" x14ac:dyDescent="0.2">
      <c r="A2" s="144" t="s">
        <v>142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54" ht="13.5" thickBot="1" x14ac:dyDescent="0.25">
      <c r="A3" s="2"/>
    </row>
    <row r="4" spans="1:254" s="9" customFormat="1" ht="11.25" customHeight="1" x14ac:dyDescent="0.2">
      <c r="A4" s="14"/>
      <c r="B4" s="14" t="s">
        <v>1</v>
      </c>
      <c r="C4" s="14"/>
      <c r="D4" s="15"/>
      <c r="E4" s="161" t="s">
        <v>2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3"/>
      <c r="V4" s="159" t="s">
        <v>116</v>
      </c>
      <c r="W4" s="159" t="s">
        <v>117</v>
      </c>
      <c r="X4" s="159" t="s">
        <v>159</v>
      </c>
    </row>
    <row r="5" spans="1:254" s="9" customFormat="1" ht="15" customHeight="1" x14ac:dyDescent="0.2">
      <c r="A5" s="18"/>
      <c r="B5" s="19" t="s">
        <v>4</v>
      </c>
      <c r="C5" s="19" t="s">
        <v>5</v>
      </c>
      <c r="D5" s="17" t="s">
        <v>6</v>
      </c>
      <c r="E5" s="20" t="s">
        <v>7</v>
      </c>
      <c r="F5" s="21"/>
      <c r="G5" s="167" t="s">
        <v>122</v>
      </c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9"/>
      <c r="T5" s="22" t="s">
        <v>9</v>
      </c>
      <c r="U5" s="23" t="s">
        <v>6</v>
      </c>
      <c r="V5" s="159"/>
      <c r="W5" s="159"/>
      <c r="X5" s="159"/>
    </row>
    <row r="6" spans="1:254" s="9" customFormat="1" ht="18.75" customHeight="1" x14ac:dyDescent="0.2">
      <c r="A6" s="24"/>
      <c r="B6" s="25"/>
      <c r="C6" s="25"/>
      <c r="D6" s="17"/>
      <c r="E6" s="126" t="s">
        <v>10</v>
      </c>
      <c r="F6" s="127" t="s">
        <v>11</v>
      </c>
      <c r="G6" s="131" t="s">
        <v>6</v>
      </c>
      <c r="H6" s="164" t="s">
        <v>6</v>
      </c>
      <c r="I6" s="132"/>
      <c r="J6" s="141" t="s">
        <v>12</v>
      </c>
      <c r="K6" s="141"/>
      <c r="L6" s="141"/>
      <c r="M6" s="141"/>
      <c r="N6" s="141"/>
      <c r="O6" s="141"/>
      <c r="P6" s="141"/>
      <c r="Q6" s="170" t="s">
        <v>114</v>
      </c>
      <c r="R6" s="176" t="s">
        <v>133</v>
      </c>
      <c r="S6" s="176" t="s">
        <v>134</v>
      </c>
      <c r="T6" s="28"/>
      <c r="U6" s="16"/>
      <c r="V6" s="159"/>
      <c r="W6" s="159"/>
      <c r="X6" s="159"/>
    </row>
    <row r="7" spans="1:254" s="9" customFormat="1" ht="12.75" x14ac:dyDescent="0.2">
      <c r="A7" s="24"/>
      <c r="B7" s="25"/>
      <c r="C7" s="25"/>
      <c r="D7" s="17"/>
      <c r="E7" s="26"/>
      <c r="F7" s="27"/>
      <c r="G7" s="134"/>
      <c r="H7" s="183"/>
      <c r="I7" s="135" t="s">
        <v>14</v>
      </c>
      <c r="J7" s="135" t="s">
        <v>15</v>
      </c>
      <c r="K7" s="164" t="s">
        <v>6</v>
      </c>
      <c r="L7" s="180" t="s">
        <v>16</v>
      </c>
      <c r="M7" s="181"/>
      <c r="N7" s="164" t="s">
        <v>6</v>
      </c>
      <c r="O7" s="180" t="s">
        <v>135</v>
      </c>
      <c r="P7" s="182"/>
      <c r="Q7" s="171"/>
      <c r="R7" s="177"/>
      <c r="S7" s="177"/>
      <c r="T7" s="28"/>
      <c r="U7" s="16"/>
      <c r="V7" s="159"/>
      <c r="W7" s="159"/>
      <c r="X7" s="159"/>
    </row>
    <row r="8" spans="1:254" s="9" customFormat="1" ht="13.5" customHeight="1" thickBot="1" x14ac:dyDescent="0.25">
      <c r="A8" s="25"/>
      <c r="B8" s="25"/>
      <c r="C8" s="25"/>
      <c r="D8" s="17"/>
      <c r="E8" s="29"/>
      <c r="F8" s="30"/>
      <c r="G8" s="136"/>
      <c r="H8" s="179"/>
      <c r="I8" s="137"/>
      <c r="J8" s="138"/>
      <c r="K8" s="179"/>
      <c r="L8" s="139" t="s">
        <v>115</v>
      </c>
      <c r="M8" s="139" t="s">
        <v>15</v>
      </c>
      <c r="N8" s="179"/>
      <c r="O8" s="139" t="s">
        <v>14</v>
      </c>
      <c r="P8" s="140" t="s">
        <v>19</v>
      </c>
      <c r="Q8" s="172"/>
      <c r="R8" s="178"/>
      <c r="S8" s="178"/>
      <c r="T8" s="30"/>
      <c r="U8" s="31"/>
      <c r="V8" s="160"/>
      <c r="W8" s="160"/>
      <c r="X8" s="160"/>
    </row>
    <row r="9" spans="1:254" x14ac:dyDescent="0.2">
      <c r="A9" s="3"/>
      <c r="B9" s="4"/>
      <c r="C9" s="5"/>
      <c r="D9" s="5"/>
      <c r="E9" s="5"/>
      <c r="F9" s="5"/>
      <c r="G9" s="5"/>
      <c r="H9" s="5"/>
      <c r="I9" s="4"/>
      <c r="J9" s="5"/>
      <c r="K9" s="5"/>
      <c r="L9" s="5"/>
      <c r="M9" s="5"/>
      <c r="N9" s="5"/>
      <c r="O9" s="5"/>
      <c r="P9" s="5"/>
      <c r="Q9" s="45"/>
      <c r="R9" s="5"/>
      <c r="S9" s="5"/>
      <c r="T9" s="5"/>
    </row>
    <row r="10" spans="1:254" x14ac:dyDescent="0.2">
      <c r="A10" s="10">
        <v>2005</v>
      </c>
      <c r="B10" s="33">
        <f>+('FBCF $ constantes=2004'!B10/'FBCF $ constantes=2004'!B9-1)*100</f>
        <v>8.8516599194144341</v>
      </c>
      <c r="C10" s="33">
        <f>+('FBCF $ constantes=2004'!C10/'FBCF $ constantes=2004'!C9-1)*100</f>
        <v>15.848231874818786</v>
      </c>
      <c r="D10" s="33">
        <f>+('FBCF $ constantes=2004'!D10/'FBCF $ constantes=2004'!D9-1)*100</f>
        <v>9.8603245118944471</v>
      </c>
      <c r="E10" s="33">
        <f>+('FBCF $ constantes=2004'!E10/'FBCF $ constantes=2004'!E9-1)*100</f>
        <v>7.3925783900393505</v>
      </c>
      <c r="F10" s="33">
        <f>+('FBCF $ constantes=2004'!F10/'FBCF $ constantes=2004'!F9-1)*100</f>
        <v>9.8554350568336844</v>
      </c>
      <c r="G10" s="59">
        <f>+('FBCF $ constantes=2004'!G10/'FBCF $ constantes=2004'!G9-1)*100</f>
        <v>15.828372419901648</v>
      </c>
      <c r="H10" s="60">
        <f>+('FBCF $ constantes=2004'!H10/'FBCF $ constantes=2004'!H9-1)*100</f>
        <v>26.703075541148035</v>
      </c>
      <c r="I10" s="60">
        <f>+('FBCF $ constantes=2004'!I10/'FBCF $ constantes=2004'!I9-1)*100</f>
        <v>27.558948160794273</v>
      </c>
      <c r="J10" s="60">
        <f>+('FBCF $ constantes=2004'!J10/'FBCF $ constantes=2004'!J9-1)*100</f>
        <v>25.835967920207349</v>
      </c>
      <c r="K10" s="60">
        <f>+('FBCF $ constantes=2004'!K10/'FBCF $ constantes=2004'!K9-1)*100</f>
        <v>20.068860504866159</v>
      </c>
      <c r="L10" s="60">
        <f>+('FBCF $ constantes=2004'!L10/'FBCF $ constantes=2004'!L9-1)*100</f>
        <v>19.357473742666521</v>
      </c>
      <c r="M10" s="60">
        <f>+('FBCF $ constantes=2004'!M10/'FBCF $ constantes=2004'!M9-1)*100</f>
        <v>20.698412551130584</v>
      </c>
      <c r="N10" s="60">
        <f>+('FBCF $ constantes=2004'!N10/'FBCF $ constantes=2004'!N9-1)*100</f>
        <v>49.84125991410211</v>
      </c>
      <c r="O10" s="60">
        <f>+('FBCF $ constantes=2004'!O10/'FBCF $ constantes=2004'!O9-1)*100</f>
        <v>49.182358273682979</v>
      </c>
      <c r="P10" s="60">
        <f>+('FBCF $ constantes=2004'!P10/'FBCF $ constantes=2004'!P9-1)*100</f>
        <v>50.921138012992898</v>
      </c>
      <c r="Q10" s="61">
        <f>+('FBCF $ constantes=2004'!Q10/'FBCF $ constantes=2004'!Q9-1)*100</f>
        <v>10.736050062143532</v>
      </c>
      <c r="R10" s="60">
        <f>+('FBCF $ constantes=2004'!R10/'FBCF $ constantes=2004'!R9-1)*100</f>
        <v>-0.64422550446491256</v>
      </c>
      <c r="S10" s="60">
        <f>+('FBCF $ constantes=2004'!S10/'FBCF $ constantes=2004'!S9-1)*100</f>
        <v>3.5588928854920931</v>
      </c>
      <c r="T10" s="33">
        <f>+('FBCF $ constantes=2004'!T10/'FBCF $ constantes=2004'!T9-1)*100</f>
        <v>12.886830395611447</v>
      </c>
      <c r="U10" s="33">
        <f>+('FBCF $ constantes=2004'!U10/'FBCF $ constantes=2004'!U9-1)*100</f>
        <v>9.8603245118944471</v>
      </c>
      <c r="V10" s="33">
        <f>+('FBCF $ constantes=2004'!V10/'FBCF $ constantes=2004'!V9-1)*100</f>
        <v>4.8999793685317705</v>
      </c>
      <c r="W10" s="33" t="str">
        <f>IFERROR(+('FBCF $ constantes=2004'!W10/'FBCF $ constantes=2004'!W9-1)*100,"")</f>
        <v/>
      </c>
      <c r="X10" s="33" t="str">
        <f>IFERROR(+('FBCF $ constantes=2004'!X10/'FBCF $ constantes=2004'!X9-1)*100,"")</f>
        <v/>
      </c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</row>
    <row r="11" spans="1:254" x14ac:dyDescent="0.2">
      <c r="A11" s="6">
        <v>2006</v>
      </c>
      <c r="B11" s="32">
        <f>+('FBCF $ constantes=2004'!B11/'FBCF $ constantes=2004'!B10-1)*100</f>
        <v>8.0471515036576449</v>
      </c>
      <c r="C11" s="32">
        <f>+('FBCF $ constantes=2004'!C11/'FBCF $ constantes=2004'!C10-1)*100</f>
        <v>10.99186292987917</v>
      </c>
      <c r="D11" s="32">
        <f>+('FBCF $ constantes=2004'!D11/'FBCF $ constantes=2004'!D10-1)*100</f>
        <v>8.4948160951271667</v>
      </c>
      <c r="E11" s="32">
        <f>+('FBCF $ constantes=2004'!E11/'FBCF $ constantes=2004'!E10-1)*100</f>
        <v>10.956234407359954</v>
      </c>
      <c r="F11" s="32">
        <f>+('FBCF $ constantes=2004'!F11/'FBCF $ constantes=2004'!F10-1)*100</f>
        <v>3.7225229842519525</v>
      </c>
      <c r="G11" s="56">
        <f>+('FBCF $ constantes=2004'!G11/'FBCF $ constantes=2004'!G10-1)*100</f>
        <v>14.472815943746809</v>
      </c>
      <c r="H11" s="57">
        <f>+('FBCF $ constantes=2004'!H11/'FBCF $ constantes=2004'!H10-1)*100</f>
        <v>18.069039026502477</v>
      </c>
      <c r="I11" s="57">
        <f>+('FBCF $ constantes=2004'!I11/'FBCF $ constantes=2004'!I10-1)*100</f>
        <v>19.726089663360689</v>
      </c>
      <c r="J11" s="57">
        <f>+('FBCF $ constantes=2004'!J11/'FBCF $ constantes=2004'!J10-1)*100</f>
        <v>16.367249738695055</v>
      </c>
      <c r="K11" s="57">
        <f>+('FBCF $ constantes=2004'!K11/'FBCF $ constantes=2004'!K10-1)*100</f>
        <v>19.711869365372703</v>
      </c>
      <c r="L11" s="57">
        <f>+('FBCF $ constantes=2004'!L11/'FBCF $ constantes=2004'!L10-1)*100</f>
        <v>18.398231602081538</v>
      </c>
      <c r="M11" s="57">
        <f>+('FBCF $ constantes=2004'!M11/'FBCF $ constantes=2004'!M10-1)*100</f>
        <v>20.861476750688034</v>
      </c>
      <c r="N11" s="57">
        <f>+('FBCF $ constantes=2004'!N11/'FBCF $ constantes=2004'!N10-1)*100</f>
        <v>13.477783960005031</v>
      </c>
      <c r="O11" s="57">
        <f>+('FBCF $ constantes=2004'!O11/'FBCF $ constantes=2004'!O10-1)*100</f>
        <v>22.527108665933749</v>
      </c>
      <c r="P11" s="57">
        <f>+('FBCF $ constantes=2004'!P11/'FBCF $ constantes=2004'!P10-1)*100</f>
        <v>-1.1823423835444324</v>
      </c>
      <c r="Q11" s="58">
        <f>+('FBCF $ constantes=2004'!Q11/'FBCF $ constantes=2004'!Q10-1)*100</f>
        <v>13.133884692141873</v>
      </c>
      <c r="R11" s="57">
        <f>+('FBCF $ constantes=2004'!R11/'FBCF $ constantes=2004'!R10-1)*100</f>
        <v>4.5269736305209252</v>
      </c>
      <c r="S11" s="57">
        <f>+('FBCF $ constantes=2004'!S11/'FBCF $ constantes=2004'!S10-1)*100</f>
        <v>5.4065247432633079</v>
      </c>
      <c r="T11" s="32">
        <f>+('FBCF $ constantes=2004'!T11/'FBCF $ constantes=2004'!T10-1)*100</f>
        <v>5.5612032154966018</v>
      </c>
      <c r="U11" s="32">
        <f>+('FBCF $ constantes=2004'!U11/'FBCF $ constantes=2004'!U10-1)*100</f>
        <v>8.4948160951271667</v>
      </c>
      <c r="V11" s="32">
        <f>+('FBCF $ constantes=2004'!V11/'FBCF $ constantes=2004'!V10-1)*100</f>
        <v>-73.669817428280851</v>
      </c>
      <c r="W11" s="32" t="str">
        <f>IFERROR(+('FBCF $ constantes=2004'!W11/'FBCF $ constantes=2004'!W10-1)*100,"")</f>
        <v/>
      </c>
      <c r="X11" s="32" t="str">
        <f>IFERROR(+('FBCF $ constantes=2004'!X11/'FBCF $ constantes=2004'!X10-1)*100,"")</f>
        <v/>
      </c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</row>
    <row r="12" spans="1:254" x14ac:dyDescent="0.2">
      <c r="A12" s="10">
        <v>2007</v>
      </c>
      <c r="B12" s="33">
        <f>+('FBCF $ constantes=2004'!B12/'FBCF $ constantes=2004'!B11-1)*100</f>
        <v>9.0076508791649736</v>
      </c>
      <c r="C12" s="33">
        <f>+('FBCF $ constantes=2004'!C12/'FBCF $ constantes=2004'!C11-1)*100</f>
        <v>19.640284199772484</v>
      </c>
      <c r="D12" s="33">
        <f>+('FBCF $ constantes=2004'!D12/'FBCF $ constantes=2004'!D11-1)*100</f>
        <v>10.661260509925574</v>
      </c>
      <c r="E12" s="33">
        <f>+('FBCF $ constantes=2004'!E12/'FBCF $ constantes=2004'!E11-1)*100</f>
        <v>9.3388435952926443</v>
      </c>
      <c r="F12" s="33">
        <f>+('FBCF $ constantes=2004'!F12/'FBCF $ constantes=2004'!F11-1)*100</f>
        <v>7.8297785750811366</v>
      </c>
      <c r="G12" s="59">
        <f>+('FBCF $ constantes=2004'!G12/'FBCF $ constantes=2004'!G11-1)*100</f>
        <v>20.453198755581226</v>
      </c>
      <c r="H12" s="60">
        <f>+('FBCF $ constantes=2004'!H12/'FBCF $ constantes=2004'!H11-1)*100</f>
        <v>32.97433052485399</v>
      </c>
      <c r="I12" s="60">
        <f>+('FBCF $ constantes=2004'!I12/'FBCF $ constantes=2004'!I11-1)*100</f>
        <v>15.354556464726411</v>
      </c>
      <c r="J12" s="60">
        <f>+('FBCF $ constantes=2004'!J12/'FBCF $ constantes=2004'!J11-1)*100</f>
        <v>51.592130880636653</v>
      </c>
      <c r="K12" s="65">
        <f>+('FBCF $ constantes=2004'!K12/'FBCF $ constantes=2004'!K11-1)*100</f>
        <v>38.749634611065645</v>
      </c>
      <c r="L12" s="60">
        <f>+('FBCF $ constantes=2004'!L12/'FBCF $ constantes=2004'!L11-1)*100</f>
        <v>14.007677514325611</v>
      </c>
      <c r="M12" s="65">
        <f>+('FBCF $ constantes=2004'!M12/'FBCF $ constantes=2004'!M11-1)*100</f>
        <v>59.960837074073467</v>
      </c>
      <c r="N12" s="65">
        <f>+('FBCF $ constantes=2004'!N12/'FBCF $ constantes=2004'!N11-1)*100</f>
        <v>15.947260248266936</v>
      </c>
      <c r="O12" s="64">
        <f>+('FBCF $ constantes=2004'!O12/'FBCF $ constantes=2004'!O11-1)*100</f>
        <v>18.099958787289182</v>
      </c>
      <c r="P12" s="65">
        <f>+('FBCF $ constantes=2004'!P12/'FBCF $ constantes=2004'!P11-1)*100</f>
        <v>11.623093949315798</v>
      </c>
      <c r="Q12" s="66">
        <f>+('FBCF $ constantes=2004'!Q12/'FBCF $ constantes=2004'!Q11-1)*100</f>
        <v>11.891468116090365</v>
      </c>
      <c r="R12" s="65">
        <f>+('FBCF $ constantes=2004'!R12/'FBCF $ constantes=2004'!R11-1)*100</f>
        <v>1.9776648806800745</v>
      </c>
      <c r="S12" s="65">
        <f>+('FBCF $ constantes=2004'!S12/'FBCF $ constantes=2004'!S11-1)*100</f>
        <v>8.6642282033344777</v>
      </c>
      <c r="T12" s="33">
        <f>+('FBCF $ constantes=2004'!T12/'FBCF $ constantes=2004'!T11-1)*100</f>
        <v>8.1644519028620799</v>
      </c>
      <c r="U12" s="33">
        <f>+('FBCF $ constantes=2004'!U12/'FBCF $ constantes=2004'!U11-1)*100</f>
        <v>10.661260509925574</v>
      </c>
      <c r="V12" s="33">
        <f>+('FBCF $ constantes=2004'!V12/'FBCF $ constantes=2004'!V11-1)*100</f>
        <v>14.661664492533744</v>
      </c>
      <c r="W12" s="33" t="str">
        <f>IFERROR(+('FBCF $ constantes=2004'!W12/'FBCF $ constantes=2004'!W11-1)*100,"")</f>
        <v/>
      </c>
      <c r="X12" s="33" t="str">
        <f>IFERROR(+('FBCF $ constantes=2004'!X12/'FBCF $ constantes=2004'!X11-1)*100,"")</f>
        <v/>
      </c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</row>
    <row r="13" spans="1:254" x14ac:dyDescent="0.2">
      <c r="A13" s="6">
        <v>2008</v>
      </c>
      <c r="B13" s="32">
        <f>+('FBCF $ constantes=2004'!B13/'FBCF $ constantes=2004'!B12-1)*100</f>
        <v>4.0572331023789099</v>
      </c>
      <c r="C13" s="32">
        <f>+('FBCF $ constantes=2004'!C13/'FBCF $ constantes=2004'!C12-1)*100</f>
        <v>13.562187006369641</v>
      </c>
      <c r="D13" s="32">
        <f>+('FBCF $ constantes=2004'!D13/'FBCF $ constantes=2004'!D12-1)*100</f>
        <v>5.6554068565303206</v>
      </c>
      <c r="E13" s="32">
        <f>+('FBCF $ constantes=2004'!E13/'FBCF $ constantes=2004'!E12-1)*100</f>
        <v>7.2446489605119346</v>
      </c>
      <c r="F13" s="32">
        <f>+('FBCF $ constantes=2004'!F13/'FBCF $ constantes=2004'!F12-1)*100</f>
        <v>5.015078465920908</v>
      </c>
      <c r="G13" s="56">
        <f>+('FBCF $ constantes=2004'!G13/'FBCF $ constantes=2004'!G12-1)*100</f>
        <v>8.6954346488053336</v>
      </c>
      <c r="H13" s="57">
        <f>+('FBCF $ constantes=2004'!H13/'FBCF $ constantes=2004'!H12-1)*100</f>
        <v>12.81901811357875</v>
      </c>
      <c r="I13" s="57">
        <f>+('FBCF $ constantes=2004'!I13/'FBCF $ constantes=2004'!I12-1)*100</f>
        <v>1.4623825025875892</v>
      </c>
      <c r="J13" s="57">
        <f>+('FBCF $ constantes=2004'!J13/'FBCF $ constantes=2004'!J12-1)*100</f>
        <v>21.95038559851865</v>
      </c>
      <c r="K13" s="67">
        <f>+('FBCF $ constantes=2004'!K13/'FBCF $ constantes=2004'!K12-1)*100</f>
        <v>14.078020417081571</v>
      </c>
      <c r="L13" s="57">
        <f>+('FBCF $ constantes=2004'!L13/'FBCF $ constantes=2004'!L12-1)*100</f>
        <v>1.1148368885110393</v>
      </c>
      <c r="M13" s="67">
        <f>+('FBCF $ constantes=2004'!M13/'FBCF $ constantes=2004'!M12-1)*100</f>
        <v>21.998716323356838</v>
      </c>
      <c r="N13" s="67">
        <f>+('FBCF $ constantes=2004'!N13/'FBCF $ constantes=2004'!N12-1)*100</f>
        <v>8.3771776679423695</v>
      </c>
      <c r="O13" s="57">
        <f>+('FBCF $ constantes=2004'!O13/'FBCF $ constantes=2004'!O12-1)*100</f>
        <v>2.1462525708694002</v>
      </c>
      <c r="P13" s="67">
        <f>+('FBCF $ constantes=2004'!P13/'FBCF $ constantes=2004'!P12-1)*100</f>
        <v>21.619598712678801</v>
      </c>
      <c r="Q13" s="68">
        <f>+('FBCF $ constantes=2004'!Q13/'FBCF $ constantes=2004'!Q12-1)*100</f>
        <v>5.6459637196410783</v>
      </c>
      <c r="R13" s="67">
        <f>+('FBCF $ constantes=2004'!R13/'FBCF $ constantes=2004'!R12-1)*100</f>
        <v>-1.2682918580359526</v>
      </c>
      <c r="S13" s="67">
        <f>+('FBCF $ constantes=2004'!S13/'FBCF $ constantes=2004'!S12-1)*100</f>
        <v>5.0392560681773224</v>
      </c>
      <c r="T13" s="32">
        <f>+('FBCF $ constantes=2004'!T13/'FBCF $ constantes=2004'!T12-1)*100</f>
        <v>0.73987451152615069</v>
      </c>
      <c r="U13" s="32">
        <f>+('FBCF $ constantes=2004'!U13/'FBCF $ constantes=2004'!U12-1)*100</f>
        <v>5.6554068565303206</v>
      </c>
      <c r="V13" s="32">
        <f>+('FBCF $ constantes=2004'!V13/'FBCF $ constantes=2004'!V12-1)*100</f>
        <v>-90.61190457946833</v>
      </c>
      <c r="W13" s="32" t="str">
        <f>IFERROR(+('FBCF $ constantes=2004'!W13/'FBCF $ constantes=2004'!W12-1)*100,"")</f>
        <v/>
      </c>
      <c r="X13" s="32" t="str">
        <f>IFERROR(+('FBCF $ constantes=2004'!X13/'FBCF $ constantes=2004'!X12-1)*100,"")</f>
        <v/>
      </c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</row>
    <row r="14" spans="1:254" x14ac:dyDescent="0.2">
      <c r="A14" s="10">
        <v>2009</v>
      </c>
      <c r="B14" s="33">
        <f>+('FBCF $ constantes=2004'!B14/'FBCF $ constantes=2004'!B13-1)*100</f>
        <v>-5.9185250803511664</v>
      </c>
      <c r="C14" s="33">
        <f>+('FBCF $ constantes=2004'!C14/'FBCF $ constantes=2004'!C13-1)*100</f>
        <v>-18.416439360376657</v>
      </c>
      <c r="D14" s="33">
        <f>+('FBCF $ constantes=2004'!D14/'FBCF $ constantes=2004'!D13-1)*100</f>
        <v>-8.1771990238508785</v>
      </c>
      <c r="E14" s="33">
        <f>+('FBCF $ constantes=2004'!E14/'FBCF $ constantes=2004'!E13-1)*100</f>
        <v>-5.3976519941516088</v>
      </c>
      <c r="F14" s="33">
        <f>+('FBCF $ constantes=2004'!F14/'FBCF $ constantes=2004'!F13-1)*100</f>
        <v>5.6342541894141673</v>
      </c>
      <c r="G14" s="59">
        <f>+('FBCF $ constantes=2004'!G14/'FBCF $ constantes=2004'!G13-1)*100</f>
        <v>-22.572852526755184</v>
      </c>
      <c r="H14" s="60">
        <f>+('FBCF $ constantes=2004'!H14/'FBCF $ constantes=2004'!H13-1)*100</f>
        <v>-26.647475683651088</v>
      </c>
      <c r="I14" s="60">
        <f>+('FBCF $ constantes=2004'!I14/'FBCF $ constantes=2004'!I13-1)*100</f>
        <v>-16.648708891521647</v>
      </c>
      <c r="J14" s="60">
        <f>+('FBCF $ constantes=2004'!J14/'FBCF $ constantes=2004'!J13-1)*100</f>
        <v>-33.33637173858682</v>
      </c>
      <c r="K14" s="65">
        <f>+('FBCF $ constantes=2004'!K14/'FBCF $ constantes=2004'!K13-1)*100</f>
        <v>-25.221609875407825</v>
      </c>
      <c r="L14" s="60">
        <f>+('FBCF $ constantes=2004'!L14/'FBCF $ constantes=2004'!L13-1)*100</f>
        <v>-15.545264823370852</v>
      </c>
      <c r="M14" s="65">
        <f>+('FBCF $ constantes=2004'!M14/'FBCF $ constantes=2004'!M13-1)*100</f>
        <v>-30.1219095697138</v>
      </c>
      <c r="N14" s="65">
        <f>+('FBCF $ constantes=2004'!N14/'FBCF $ constantes=2004'!N13-1)*100</f>
        <v>-31.942637346462398</v>
      </c>
      <c r="O14" s="64">
        <f>+('FBCF $ constantes=2004'!O14/'FBCF $ constantes=2004'!O13-1)*100</f>
        <v>-18.798046091169407</v>
      </c>
      <c r="P14" s="65">
        <f>+('FBCF $ constantes=2004'!P14/'FBCF $ constantes=2004'!P13-1)*100</f>
        <v>-55.405490348602882</v>
      </c>
      <c r="Q14" s="66">
        <f>+('FBCF $ constantes=2004'!Q14/'FBCF $ constantes=2004'!Q13-1)*100</f>
        <v>-19.482629157722343</v>
      </c>
      <c r="R14" s="65">
        <f>+('FBCF $ constantes=2004'!R14/'FBCF $ constantes=2004'!R13-1)*100</f>
        <v>-11.704961489851762</v>
      </c>
      <c r="S14" s="65">
        <f>+('FBCF $ constantes=2004'!S14/'FBCF $ constantes=2004'!S13-1)*100</f>
        <v>1.3966575575776075</v>
      </c>
      <c r="T14" s="33">
        <f>+('FBCF $ constantes=2004'!T14/'FBCF $ constantes=2004'!T13-1)*100</f>
        <v>-9.347106458439324</v>
      </c>
      <c r="U14" s="33">
        <f>+('FBCF $ constantes=2004'!U14/'FBCF $ constantes=2004'!U13-1)*100</f>
        <v>-8.1771990238508785</v>
      </c>
      <c r="V14" s="33">
        <f>+('FBCF $ constantes=2004'!V14/'FBCF $ constantes=2004'!V13-1)*100</f>
        <v>-302.28224696449348</v>
      </c>
      <c r="W14" s="33" t="str">
        <f>IFERROR(+('FBCF $ constantes=2004'!W14/'FBCF $ constantes=2004'!W13-1)*100,"")</f>
        <v/>
      </c>
      <c r="X14" s="33" t="str">
        <f>IFERROR(+('FBCF $ constantes=2004'!X14/'FBCF $ constantes=2004'!X13-1)*100,"")</f>
        <v/>
      </c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x14ac:dyDescent="0.2">
      <c r="A15" s="6">
        <v>2010</v>
      </c>
      <c r="B15" s="32">
        <f>+('FBCF $ constantes=2004'!B15/'FBCF $ constantes=2004'!B14-1)*100</f>
        <v>10.12539816063649</v>
      </c>
      <c r="C15" s="32">
        <f>+('FBCF $ constantes=2004'!C15/'FBCF $ constantes=2004'!C14-1)*100</f>
        <v>35.204417313149627</v>
      </c>
      <c r="D15" s="32">
        <f>+('FBCF $ constantes=2004'!D15/'FBCF $ constantes=2004'!D14-1)*100</f>
        <v>14.152370686512228</v>
      </c>
      <c r="E15" s="32">
        <f>+('FBCF $ constantes=2004'!E15/'FBCF $ constantes=2004'!E14-1)*100</f>
        <v>11.188190504144945</v>
      </c>
      <c r="F15" s="32">
        <f>+('FBCF $ constantes=2004'!F15/'FBCF $ constantes=2004'!F14-1)*100</f>
        <v>5.452175626630229</v>
      </c>
      <c r="G15" s="56">
        <f>+('FBCF $ constantes=2004'!G15/'FBCF $ constantes=2004'!G14-1)*100</f>
        <v>26.254583705843771</v>
      </c>
      <c r="H15" s="57">
        <f>+('FBCF $ constantes=2004'!H15/'FBCF $ constantes=2004'!H14-1)*100</f>
        <v>38.043881379957845</v>
      </c>
      <c r="I15" s="57">
        <f>+('FBCF $ constantes=2004'!I15/'FBCF $ constantes=2004'!I14-1)*100</f>
        <v>32.02986690489562</v>
      </c>
      <c r="J15" s="57">
        <f>+('FBCF $ constantes=2004'!J15/'FBCF $ constantes=2004'!J14-1)*100</f>
        <v>43.074204253825421</v>
      </c>
      <c r="K15" s="67">
        <f>+('FBCF $ constantes=2004'!K15/'FBCF $ constantes=2004'!K14-1)*100</f>
        <v>33.221252336392212</v>
      </c>
      <c r="L15" s="57">
        <f>+('FBCF $ constantes=2004'!L15/'FBCF $ constantes=2004'!L14-1)*100</f>
        <v>31.136757074679579</v>
      </c>
      <c r="M15" s="67">
        <f>+('FBCF $ constantes=2004'!M15/'FBCF $ constantes=2004'!M14-1)*100</f>
        <v>34.497089308347448</v>
      </c>
      <c r="N15" s="67">
        <f>+('FBCF $ constantes=2004'!N15/'FBCF $ constantes=2004'!N14-1)*100</f>
        <v>57.722083723119532</v>
      </c>
      <c r="O15" s="57">
        <f>+('FBCF $ constantes=2004'!O15/'FBCF $ constantes=2004'!O14-1)*100</f>
        <v>33.839192077538158</v>
      </c>
      <c r="P15" s="67">
        <f>+('FBCF $ constantes=2004'!P15/'FBCF $ constantes=2004'!P14-1)*100</f>
        <v>135.34781934046953</v>
      </c>
      <c r="Q15" s="68">
        <f>+('FBCF $ constantes=2004'!Q15/'FBCF $ constantes=2004'!Q14-1)*100</f>
        <v>15.805857511460154</v>
      </c>
      <c r="R15" s="67">
        <f>+('FBCF $ constantes=2004'!R15/'FBCF $ constantes=2004'!R14-1)*100</f>
        <v>13.598324344887857</v>
      </c>
      <c r="S15" s="67">
        <f>+('FBCF $ constantes=2004'!S15/'FBCF $ constantes=2004'!S14-1)*100</f>
        <v>-7.6889703443525637</v>
      </c>
      <c r="T15" s="32">
        <f>+('FBCF $ constantes=2004'!T15/'FBCF $ constantes=2004'!T14-1)*100</f>
        <v>13.896913624177554</v>
      </c>
      <c r="U15" s="32">
        <f>+('FBCF $ constantes=2004'!U15/'FBCF $ constantes=2004'!U14-1)*100</f>
        <v>14.152370686512228</v>
      </c>
      <c r="V15" s="32">
        <f>+('FBCF $ constantes=2004'!V15/'FBCF $ constantes=2004'!V14-1)*100</f>
        <v>-1314.9192631581404</v>
      </c>
      <c r="W15" s="32" t="str">
        <f>IFERROR(+('FBCF $ constantes=2004'!W15/'FBCF $ constantes=2004'!W14-1)*100,"")</f>
        <v/>
      </c>
      <c r="X15" s="32" t="str">
        <f>IFERROR(+('FBCF $ constantes=2004'!X15/'FBCF $ constantes=2004'!X14-1)*100,"")</f>
        <v/>
      </c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x14ac:dyDescent="0.2">
      <c r="A16" s="10">
        <v>2011</v>
      </c>
      <c r="B16" s="33">
        <f>+('FBCF $ constantes=2004'!B16/'FBCF $ constantes=2004'!B15-1)*100</f>
        <v>6.0039516892702816</v>
      </c>
      <c r="C16" s="33">
        <f>+('FBCF $ constantes=2004'!C16/'FBCF $ constantes=2004'!C15-1)*100</f>
        <v>22.028616592481008</v>
      </c>
      <c r="D16" s="33">
        <f>+('FBCF $ constantes=2004'!D16/'FBCF $ constantes=2004'!D15-1)*100</f>
        <v>9.0515871751030375</v>
      </c>
      <c r="E16" s="33">
        <f>+('FBCF $ constantes=2004'!E16/'FBCF $ constantes=2004'!E15-1)*100</f>
        <v>9.368718971149459</v>
      </c>
      <c r="F16" s="33">
        <f>+('FBCF $ constantes=2004'!F16/'FBCF $ constantes=2004'!F15-1)*100</f>
        <v>4.5649095387882976</v>
      </c>
      <c r="G16" s="59">
        <f>+('FBCF $ constantes=2004'!G16/'FBCF $ constantes=2004'!G15-1)*100</f>
        <v>17.377962345802665</v>
      </c>
      <c r="H16" s="60">
        <f>+('FBCF $ constantes=2004'!H16/'FBCF $ constantes=2004'!H15-1)*100</f>
        <v>24.771472069994992</v>
      </c>
      <c r="I16" s="60">
        <f>+('FBCF $ constantes=2004'!I16/'FBCF $ constantes=2004'!I15-1)*100</f>
        <v>21.292777577859145</v>
      </c>
      <c r="J16" s="60">
        <f>+('FBCF $ constantes=2004'!J16/'FBCF $ constantes=2004'!J15-1)*100</f>
        <v>27.45656009813635</v>
      </c>
      <c r="K16" s="65">
        <f>+('FBCF $ constantes=2004'!K16/'FBCF $ constantes=2004'!K15-1)*100</f>
        <v>23.638252941466533</v>
      </c>
      <c r="L16" s="60">
        <f>+('FBCF $ constantes=2004'!L16/'FBCF $ constantes=2004'!L15-1)*100</f>
        <v>21.168167585829067</v>
      </c>
      <c r="M16" s="65">
        <f>+('FBCF $ constantes=2004'!M16/'FBCF $ constantes=2004'!M15-1)*100</f>
        <v>25.112321849101416</v>
      </c>
      <c r="N16" s="65">
        <f>+('FBCF $ constantes=2004'!N16/'FBCF $ constantes=2004'!N15-1)*100</f>
        <v>28.677150355752111</v>
      </c>
      <c r="O16" s="64">
        <f>+('FBCF $ constantes=2004'!O16/'FBCF $ constantes=2004'!O15-1)*100</f>
        <v>21.540124071057718</v>
      </c>
      <c r="P16" s="65">
        <f>+('FBCF $ constantes=2004'!P16/'FBCF $ constantes=2004'!P15-1)*100</f>
        <v>41.869107883674815</v>
      </c>
      <c r="Q16" s="66">
        <f>+('FBCF $ constantes=2004'!Q16/'FBCF $ constantes=2004'!Q15-1)*100</f>
        <v>11.106073991692567</v>
      </c>
      <c r="R16" s="65">
        <f>+('FBCF $ constantes=2004'!R16/'FBCF $ constantes=2004'!R15-1)*100</f>
        <v>-3.1318647328402061</v>
      </c>
      <c r="S16" s="65">
        <f>+('FBCF $ constantes=2004'!S16/'FBCF $ constantes=2004'!S15-1)*100</f>
        <v>0.53550319016804071</v>
      </c>
      <c r="T16" s="33">
        <f>+('FBCF $ constantes=2004'!T16/'FBCF $ constantes=2004'!T15-1)*100</f>
        <v>4.1488147980478063</v>
      </c>
      <c r="U16" s="33">
        <f>+('FBCF $ constantes=2004'!U16/'FBCF $ constantes=2004'!U15-1)*100</f>
        <v>9.0515871751030375</v>
      </c>
      <c r="V16" s="33">
        <f>+('FBCF $ constantes=2004'!V16/'FBCF $ constantes=2004'!V15-1)*100</f>
        <v>-12.530167199425168</v>
      </c>
      <c r="W16" s="33" t="str">
        <f>IFERROR(+('FBCF $ constantes=2004'!W16/'FBCF $ constantes=2004'!W15-1)*100,"")</f>
        <v/>
      </c>
      <c r="X16" s="33" t="str">
        <f>IFERROR(+('FBCF $ constantes=2004'!X16/'FBCF $ constantes=2004'!X15-1)*100,"")</f>
        <v/>
      </c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x14ac:dyDescent="0.2">
      <c r="A17" s="6">
        <v>2012</v>
      </c>
      <c r="B17" s="32">
        <f>+('FBCF $ constantes=2004'!B17/'FBCF $ constantes=2004'!B16-1)*100</f>
        <v>-1.0264204630762608</v>
      </c>
      <c r="C17" s="32">
        <f>+('FBCF $ constantes=2004'!C17/'FBCF $ constantes=2004'!C16-1)*100</f>
        <v>-4.728263203367689</v>
      </c>
      <c r="D17" s="32">
        <f>+('FBCF $ constantes=2004'!D17/'FBCF $ constantes=2004'!D16-1)*100</f>
        <v>-1.8142308952618258</v>
      </c>
      <c r="E17" s="32">
        <f>+('FBCF $ constantes=2004'!E17/'FBCF $ constantes=2004'!E16-1)*100</f>
        <v>1.1102817955255473</v>
      </c>
      <c r="F17" s="32">
        <f>+('FBCF $ constantes=2004'!F17/'FBCF $ constantes=2004'!F16-1)*100</f>
        <v>3.009296042370635</v>
      </c>
      <c r="G17" s="56">
        <f>+('FBCF $ constantes=2004'!G17/'FBCF $ constantes=2004'!G16-1)*100</f>
        <v>-7.0752011803731474</v>
      </c>
      <c r="H17" s="57">
        <f>+('FBCF $ constantes=2004'!H17/'FBCF $ constantes=2004'!H16-1)*100</f>
        <v>-10.188014128931822</v>
      </c>
      <c r="I17" s="57">
        <f>+('FBCF $ constantes=2004'!I17/'FBCF $ constantes=2004'!I16-1)*100</f>
        <v>-3.2797188816097722</v>
      </c>
      <c r="J17" s="57">
        <f>+('FBCF $ constantes=2004'!J17/'FBCF $ constantes=2004'!J16-1)*100</f>
        <v>-15.262427900830067</v>
      </c>
      <c r="K17" s="67">
        <f>+('FBCF $ constantes=2004'!K17/'FBCF $ constantes=2004'!K16-1)*100</f>
        <v>-10.514801378525796</v>
      </c>
      <c r="L17" s="57">
        <f>+('FBCF $ constantes=2004'!L17/'FBCF $ constantes=2004'!L16-1)*100</f>
        <v>-6.1973999168443372</v>
      </c>
      <c r="M17" s="67">
        <f>+('FBCF $ constantes=2004'!M17/'FBCF $ constantes=2004'!M16-1)*100</f>
        <v>-13.010066610717697</v>
      </c>
      <c r="N17" s="67">
        <f>+('FBCF $ constantes=2004'!N17/'FBCF $ constantes=2004'!N16-1)*100</f>
        <v>-9.1058351373331075</v>
      </c>
      <c r="O17" s="57">
        <f>+('FBCF $ constantes=2004'!O17/'FBCF $ constantes=2004'!O16-1)*100</f>
        <v>2.4940522734554937</v>
      </c>
      <c r="P17" s="67">
        <f>+('FBCF $ constantes=2004'!P17/'FBCF $ constantes=2004'!P16-1)*100</f>
        <v>-27.474498699107762</v>
      </c>
      <c r="Q17" s="68">
        <f>+('FBCF $ constantes=2004'!Q17/'FBCF $ constantes=2004'!Q16-1)*100</f>
        <v>-4.2392465212308661</v>
      </c>
      <c r="R17" s="67">
        <f>+('FBCF $ constantes=2004'!R17/'FBCF $ constantes=2004'!R16-1)*100</f>
        <v>5.0174751286698793</v>
      </c>
      <c r="S17" s="67">
        <f>+('FBCF $ constantes=2004'!S17/'FBCF $ constantes=2004'!S16-1)*100</f>
        <v>1.5946704698615255</v>
      </c>
      <c r="T17" s="32">
        <f>+('FBCF $ constantes=2004'!T17/'FBCF $ constantes=2004'!T16-1)*100</f>
        <v>-4.1083113354887786</v>
      </c>
      <c r="U17" s="32">
        <f>+('FBCF $ constantes=2004'!U17/'FBCF $ constantes=2004'!U16-1)*100</f>
        <v>-1.8142308952618258</v>
      </c>
      <c r="V17" s="32">
        <f>+('FBCF $ constantes=2004'!V17/'FBCF $ constantes=2004'!V16-1)*100</f>
        <v>-134.0113779552803</v>
      </c>
      <c r="W17" s="32" t="str">
        <f>IFERROR(+('FBCF $ constantes=2004'!W17/'FBCF $ constantes=2004'!W16-1)*100,"")</f>
        <v/>
      </c>
      <c r="X17" s="32" t="str">
        <f>IFERROR(+('FBCF $ constantes=2004'!X17/'FBCF $ constantes=2004'!X16-1)*100,"")</f>
        <v/>
      </c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x14ac:dyDescent="0.2">
      <c r="A18" s="10">
        <v>2013</v>
      </c>
      <c r="B18" s="33">
        <f>+('FBCF $ constantes=2004'!B18/'FBCF $ constantes=2004'!B17-1)*100</f>
        <v>2.405323787170266</v>
      </c>
      <c r="C18" s="33">
        <f>+('FBCF $ constantes=2004'!C18/'FBCF $ constantes=2004'!C17-1)*100</f>
        <v>3.8828809560899957</v>
      </c>
      <c r="D18" s="33">
        <f>+('FBCF $ constantes=2004'!D18/'FBCF $ constantes=2004'!D17-1)*100</f>
        <v>2.710438810142568</v>
      </c>
      <c r="E18" s="33">
        <f>+('FBCF $ constantes=2004'!E18/'FBCF $ constantes=2004'!E17-1)*100</f>
        <v>3.6390119612718319</v>
      </c>
      <c r="F18" s="33">
        <f>+('FBCF $ constantes=2004'!F18/'FBCF $ constantes=2004'!F17-1)*100</f>
        <v>5.3225874215036217</v>
      </c>
      <c r="G18" s="59">
        <f>+('FBCF $ constantes=2004'!G18/'FBCF $ constantes=2004'!G17-1)*100</f>
        <v>2.3394896630739126</v>
      </c>
      <c r="H18" s="60">
        <f>+('FBCF $ constantes=2004'!H18/'FBCF $ constantes=2004'!H17-1)*100</f>
        <v>3.6293853637380691</v>
      </c>
      <c r="I18" s="60">
        <f>+('FBCF $ constantes=2004'!I18/'FBCF $ constantes=2004'!I17-1)*100</f>
        <v>6.2331066049863049</v>
      </c>
      <c r="J18" s="60">
        <f>+('FBCF $ constantes=2004'!J18/'FBCF $ constantes=2004'!J17-1)*100</f>
        <v>1.446399081467975</v>
      </c>
      <c r="K18" s="65">
        <f>+('FBCF $ constantes=2004'!K18/'FBCF $ constantes=2004'!K17-1)*100</f>
        <v>-8.7525350903239207E-2</v>
      </c>
      <c r="L18" s="60">
        <f>+('FBCF $ constantes=2004'!L18/'FBCF $ constantes=2004'!L17-1)*100</f>
        <v>5.3545559636759554</v>
      </c>
      <c r="M18" s="65">
        <f>+('FBCF $ constantes=2004'!M18/'FBCF $ constantes=2004'!M17-1)*100</f>
        <v>-3.4791297205818861</v>
      </c>
      <c r="N18" s="65">
        <f>+('FBCF $ constantes=2004'!N18/'FBCF $ constantes=2004'!N17-1)*100</f>
        <v>15.747395938135833</v>
      </c>
      <c r="O18" s="64">
        <f>+('FBCF $ constantes=2004'!O18/'FBCF $ constantes=2004'!O17-1)*100</f>
        <v>7.8242333166619993</v>
      </c>
      <c r="P18" s="65">
        <f>+('FBCF $ constantes=2004'!P18/'FBCF $ constantes=2004'!P17-1)*100</f>
        <v>33.478275518283596</v>
      </c>
      <c r="Q18" s="66">
        <f>+('FBCF $ constantes=2004'!Q18/'FBCF $ constantes=2004'!Q17-1)*100</f>
        <v>-0.18516412904204804</v>
      </c>
      <c r="R18" s="65">
        <f>+('FBCF $ constantes=2004'!R18/'FBCF $ constantes=2004'!R17-1)*100</f>
        <v>7.2519881573722689</v>
      </c>
      <c r="S18" s="65">
        <f>+('FBCF $ constantes=2004'!S18/'FBCF $ constantes=2004'!S17-1)*100</f>
        <v>6.6951966622050607</v>
      </c>
      <c r="T18" s="33">
        <f>+('FBCF $ constantes=2004'!T18/'FBCF $ constantes=2004'!T17-1)*100</f>
        <v>-3.5202403207664434</v>
      </c>
      <c r="U18" s="33">
        <f>+('FBCF $ constantes=2004'!U18/'FBCF $ constantes=2004'!U17-1)*100</f>
        <v>2.710438810142568</v>
      </c>
      <c r="V18" s="33">
        <f>+('FBCF $ constantes=2004'!V18/'FBCF $ constantes=2004'!V17-1)*100</f>
        <v>-185.54412748080898</v>
      </c>
      <c r="W18" s="33" t="str">
        <f>IFERROR(+('FBCF $ constantes=2004'!W18/'FBCF $ constantes=2004'!W17-1)*100,"")</f>
        <v/>
      </c>
      <c r="X18" s="33" t="str">
        <f>IFERROR(+('FBCF $ constantes=2004'!X18/'FBCF $ constantes=2004'!X17-1)*100,"")</f>
        <v/>
      </c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x14ac:dyDescent="0.2">
      <c r="A19" s="6">
        <v>2014</v>
      </c>
      <c r="B19" s="32">
        <f>+('FBCF $ constantes=2004'!B19/'FBCF $ constantes=2004'!B18-1)*100</f>
        <v>-2.5126153262801876</v>
      </c>
      <c r="C19" s="32">
        <f>+('FBCF $ constantes=2004'!C19/'FBCF $ constantes=2004'!C18-1)*100</f>
        <v>-11.479994926260527</v>
      </c>
      <c r="D19" s="32">
        <f>+('FBCF $ constantes=2004'!D19/'FBCF $ constantes=2004'!D18-1)*100</f>
        <v>-4.3855138751783933</v>
      </c>
      <c r="E19" s="32">
        <f>+('FBCF $ constantes=2004'!E19/'FBCF $ constantes=2004'!E18-1)*100</f>
        <v>-4.3582282314053362</v>
      </c>
      <c r="F19" s="32">
        <f>+('FBCF $ constantes=2004'!F19/'FBCF $ constantes=2004'!F18-1)*100</f>
        <v>2.9450304198763266</v>
      </c>
      <c r="G19" s="56">
        <f>+('FBCF $ constantes=2004'!G19/'FBCF $ constantes=2004'!G18-1)*100</f>
        <v>-6.7555474678709038</v>
      </c>
      <c r="H19" s="57">
        <f>+('FBCF $ constantes=2004'!H19/'FBCF $ constantes=2004'!H18-1)*100</f>
        <v>-10.309281599178332</v>
      </c>
      <c r="I19" s="57">
        <f>+('FBCF $ constantes=2004'!I19/'FBCF $ constantes=2004'!I18-1)*100</f>
        <v>-14.873159753409926</v>
      </c>
      <c r="J19" s="57">
        <f>+('FBCF $ constantes=2004'!J19/'FBCF $ constantes=2004'!J18-1)*100</f>
        <v>-6.3023326661573282</v>
      </c>
      <c r="K19" s="67">
        <f>+('FBCF $ constantes=2004'!K19/'FBCF $ constantes=2004'!K18-1)*100</f>
        <v>-6.2446137158891251</v>
      </c>
      <c r="L19" s="57">
        <f>+('FBCF $ constantes=2004'!L19/'FBCF $ constantes=2004'!L18-1)*100</f>
        <v>-9.7032808256297116</v>
      </c>
      <c r="M19" s="67">
        <f>+('FBCF $ constantes=2004'!M19/'FBCF $ constantes=2004'!M18-1)*100</f>
        <v>-3.8918353645153836</v>
      </c>
      <c r="N19" s="67">
        <f>+('FBCF $ constantes=2004'!N19/'FBCF $ constantes=2004'!N18-1)*100</f>
        <v>-21.748141761919804</v>
      </c>
      <c r="O19" s="57">
        <f>+('FBCF $ constantes=2004'!O19/'FBCF $ constantes=2004'!O18-1)*100</f>
        <v>-24.021773274286506</v>
      </c>
      <c r="P19" s="67">
        <f>+('FBCF $ constantes=2004'!P19/'FBCF $ constantes=2004'!P18-1)*100</f>
        <v>-17.637992611022668</v>
      </c>
      <c r="Q19" s="68">
        <f>+('FBCF $ constantes=2004'!Q19/'FBCF $ constantes=2004'!Q18-1)*100</f>
        <v>-3.5977599529557924</v>
      </c>
      <c r="R19" s="67">
        <f>+('FBCF $ constantes=2004'!R19/'FBCF $ constantes=2004'!R18-1)*100</f>
        <v>4.7114030835087695</v>
      </c>
      <c r="S19" s="67">
        <f>+('FBCF $ constantes=2004'!S19/'FBCF $ constantes=2004'!S18-1)*100</f>
        <v>0.18536900320145211</v>
      </c>
      <c r="T19" s="32">
        <f>+('FBCF $ constantes=2004'!T19/'FBCF $ constantes=2004'!T18-1)*100</f>
        <v>-6.9791674756652267</v>
      </c>
      <c r="U19" s="32">
        <f>+('FBCF $ constantes=2004'!U19/'FBCF $ constantes=2004'!U18-1)*100</f>
        <v>-4.3855138751783933</v>
      </c>
      <c r="V19" s="32">
        <f>+('FBCF $ constantes=2004'!V19/'FBCF $ constantes=2004'!V18-1)*100</f>
        <v>45.746100696006373</v>
      </c>
      <c r="W19" s="32" t="str">
        <f>IFERROR(+('FBCF $ constantes=2004'!W19/'FBCF $ constantes=2004'!W18-1)*100,"")</f>
        <v/>
      </c>
      <c r="X19" s="32" t="str">
        <f>IFERROR(+('FBCF $ constantes=2004'!X19/'FBCF $ constantes=2004'!X18-1)*100,"")</f>
        <v/>
      </c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x14ac:dyDescent="0.2">
      <c r="A20" s="10">
        <v>2015</v>
      </c>
      <c r="B20" s="33">
        <f>+('FBCF $ constantes=2004'!B20/'FBCF $ constantes=2004'!B19-1)*100</f>
        <v>2.7311598390646896</v>
      </c>
      <c r="C20" s="33">
        <f>+('FBCF $ constantes=2004'!C20/'FBCF $ constantes=2004'!C19-1)*100</f>
        <v>4.7113188577055487</v>
      </c>
      <c r="D20" s="33">
        <f>+('FBCF $ constantes=2004'!D20/'FBCF $ constantes=2004'!D19-1)*100</f>
        <v>3.1140432072988444</v>
      </c>
      <c r="E20" s="33">
        <f>+('FBCF $ constantes=2004'!E20/'FBCF $ constantes=2004'!E19-1)*100</f>
        <v>3.6561961822107358</v>
      </c>
      <c r="F20" s="33">
        <f>+('FBCF $ constantes=2004'!F20/'FBCF $ constantes=2004'!F19-1)*100</f>
        <v>6.9460062186306182</v>
      </c>
      <c r="G20" s="59">
        <f>+('FBCF $ constantes=2004'!G20/'FBCF $ constantes=2004'!G19-1)*100</f>
        <v>3.4625047654756269</v>
      </c>
      <c r="H20" s="60">
        <f>+('FBCF $ constantes=2004'!H20/'FBCF $ constantes=2004'!H19-1)*100</f>
        <v>4.5142485958916456</v>
      </c>
      <c r="I20" s="60">
        <f>+('FBCF $ constantes=2004'!I20/'FBCF $ constantes=2004'!I19-1)*100</f>
        <v>6.0505565098985414</v>
      </c>
      <c r="J20" s="60">
        <f>+('FBCF $ constantes=2004'!J20/'FBCF $ constantes=2004'!J19-1)*100</f>
        <v>3.288798109197999</v>
      </c>
      <c r="K20" s="65">
        <f>+('FBCF $ constantes=2004'!K20/'FBCF $ constantes=2004'!K19-1)*100</f>
        <v>5.8726039131852481</v>
      </c>
      <c r="L20" s="60">
        <f>+('FBCF $ constantes=2004'!L20/'FBCF $ constantes=2004'!L19-1)*100</f>
        <v>6.9576352932833263</v>
      </c>
      <c r="M20" s="65">
        <f>+('FBCF $ constantes=2004'!M20/'FBCF $ constantes=2004'!M19-1)*100</f>
        <v>5.1791362134467889</v>
      </c>
      <c r="N20" s="65">
        <f>+('FBCF $ constantes=2004'!N20/'FBCF $ constantes=2004'!N19-1)*100</f>
        <v>-6.5826934955193206E-2</v>
      </c>
      <c r="O20" s="64">
        <f>+('FBCF $ constantes=2004'!O20/'FBCF $ constantes=2004'!O19-1)*100</f>
        <v>4.1428887700127204</v>
      </c>
      <c r="P20" s="65">
        <f>+('FBCF $ constantes=2004'!P20/'FBCF $ constantes=2004'!P19-1)*100</f>
        <v>-7.0844080395244031</v>
      </c>
      <c r="Q20" s="66">
        <f>+('FBCF $ constantes=2004'!Q20/'FBCF $ constantes=2004'!Q19-1)*100</f>
        <v>2.4936833288234705</v>
      </c>
      <c r="R20" s="65">
        <f>+('FBCF $ constantes=2004'!R20/'FBCF $ constantes=2004'!R19-1)*100</f>
        <v>1.143823649005471</v>
      </c>
      <c r="S20" s="65">
        <f>+('FBCF $ constantes=2004'!S20/'FBCF $ constantes=2004'!S19-1)*100</f>
        <v>1.4255431688228626</v>
      </c>
      <c r="T20" s="33">
        <f>+('FBCF $ constantes=2004'!T20/'FBCF $ constantes=2004'!T19-1)*100</f>
        <v>-2.7773729140141867</v>
      </c>
      <c r="U20" s="33">
        <f>+('FBCF $ constantes=2004'!U20/'FBCF $ constantes=2004'!U19-1)*100</f>
        <v>3.1140432072988444</v>
      </c>
      <c r="V20" s="33">
        <f>+('FBCF $ constantes=2004'!V20/'FBCF $ constantes=2004'!V19-1)*100</f>
        <v>72.939785893301632</v>
      </c>
      <c r="W20" s="33" t="str">
        <f>IFERROR(+('FBCF $ constantes=2004'!W20/'FBCF $ constantes=2004'!W19-1)*100,"")</f>
        <v/>
      </c>
      <c r="X20" s="33" t="str">
        <f>IFERROR(+('FBCF $ constantes=2004'!X20/'FBCF $ constantes=2004'!X19-1)*100,"")</f>
        <v/>
      </c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2">
      <c r="A21" s="6">
        <v>2016</v>
      </c>
      <c r="B21" s="32">
        <f>+('FBCF $ constantes=2004'!B21/'FBCF $ constantes=2004'!B20-1)*100</f>
        <v>-2.0803278492649069</v>
      </c>
      <c r="C21" s="32">
        <f>+('FBCF $ constantes=2004'!C21/'FBCF $ constantes=2004'!C20-1)*100</f>
        <v>5.8241630008748047</v>
      </c>
      <c r="D21" s="32">
        <f>+('FBCF $ constantes=2004'!D21/'FBCF $ constantes=2004'!D20-1)*100</f>
        <v>-0.52824053937651216</v>
      </c>
      <c r="E21" s="32">
        <f>+('FBCF $ constantes=2004'!E21/'FBCF $ constantes=2004'!E20-1)*100</f>
        <v>-0.78027039090097228</v>
      </c>
      <c r="F21" s="32">
        <f>+('FBCF $ constantes=2004'!F21/'FBCF $ constantes=2004'!F20-1)*100</f>
        <v>-0.52437572202136407</v>
      </c>
      <c r="G21" s="56">
        <f>+('FBCF $ constantes=2004'!G21/'FBCF $ constantes=2004'!G20-1)*100</f>
        <v>-5.7784691943245647</v>
      </c>
      <c r="H21" s="57">
        <f>+('FBCF $ constantes=2004'!H21/'FBCF $ constantes=2004'!H20-1)*100</f>
        <v>0.53492717695087233</v>
      </c>
      <c r="I21" s="57">
        <f>+('FBCF $ constantes=2004'!I21/'FBCF $ constantes=2004'!I20-1)*100</f>
        <v>-1.5476630967981575</v>
      </c>
      <c r="J21" s="57">
        <f>+('FBCF $ constantes=2004'!J21/'FBCF $ constantes=2004'!J20-1)*100</f>
        <v>2.2405424042162503</v>
      </c>
      <c r="K21" s="67">
        <f>+('FBCF $ constantes=2004'!K21/'FBCF $ constantes=2004'!K20-1)*100</f>
        <v>-2.5016090137476521</v>
      </c>
      <c r="L21" s="57">
        <f>+('FBCF $ constantes=2004'!L21/'FBCF $ constantes=2004'!L20-1)*100</f>
        <v>-1.1331276229160747</v>
      </c>
      <c r="M21" s="67">
        <f>+('FBCF $ constantes=2004'!M21/'FBCF $ constantes=2004'!M20-1)*100</f>
        <v>-3.3910251976732475</v>
      </c>
      <c r="N21" s="67">
        <f>+('FBCF $ constantes=2004'!N21/'FBCF $ constantes=2004'!N20-1)*100</f>
        <v>11.38186837955848</v>
      </c>
      <c r="O21" s="57">
        <f>+('FBCF $ constantes=2004'!O21/'FBCF $ constantes=2004'!O20-1)*100</f>
        <v>-2.4430311615882827</v>
      </c>
      <c r="P21" s="67">
        <f>+('FBCF $ constantes=2004'!P21/'FBCF $ constantes=2004'!P20-1)*100</f>
        <v>37.222477015706403</v>
      </c>
      <c r="Q21" s="68">
        <f>+('FBCF $ constantes=2004'!Q21/'FBCF $ constantes=2004'!Q20-1)*100</f>
        <v>-12.234307764377029</v>
      </c>
      <c r="R21" s="67">
        <f>+('FBCF $ constantes=2004'!R21/'FBCF $ constantes=2004'!R20-1)*100</f>
        <v>-18.057624988831687</v>
      </c>
      <c r="S21" s="67">
        <f>+('FBCF $ constantes=2004'!S21/'FBCF $ constantes=2004'!S20-1)*100</f>
        <v>-0.88659406195198409</v>
      </c>
      <c r="T21" s="32">
        <f>+('FBCF $ constantes=2004'!T21/'FBCF $ constantes=2004'!T20-1)*100</f>
        <v>5.317354136723873</v>
      </c>
      <c r="U21" s="32">
        <f>+('FBCF $ constantes=2004'!U21/'FBCF $ constantes=2004'!U20-1)*100</f>
        <v>-0.52824053937651216</v>
      </c>
      <c r="V21" s="32">
        <f>+('FBCF $ constantes=2004'!V21/'FBCF $ constantes=2004'!V20-1)*100</f>
        <v>20.88146863670335</v>
      </c>
      <c r="W21" s="32" t="str">
        <f>IFERROR(+('FBCF $ constantes=2004'!W21/'FBCF $ constantes=2004'!W20-1)*100,"")</f>
        <v/>
      </c>
      <c r="X21" s="32" t="str">
        <f>IFERROR(+('FBCF $ constantes=2004'!X21/'FBCF $ constantes=2004'!X20-1)*100,"")</f>
        <v/>
      </c>
    </row>
    <row r="22" spans="1:254" x14ac:dyDescent="0.2">
      <c r="A22" s="10">
        <v>2017</v>
      </c>
      <c r="B22" s="33">
        <f>+('FBCF $ constantes=2004'!B22/'FBCF $ constantes=2004'!B21-1)*100</f>
        <v>2.8185029728373223</v>
      </c>
      <c r="C22" s="33">
        <f>+('FBCF $ constantes=2004'!C22/'FBCF $ constantes=2004'!C21-1)*100</f>
        <v>15.583795633865204</v>
      </c>
      <c r="D22" s="33">
        <f>+('FBCF $ constantes=2004'!D22/'FBCF $ constantes=2004'!D21-1)*100</f>
        <v>5.4851041430739267</v>
      </c>
      <c r="E22" s="33">
        <f>+('FBCF $ constantes=2004'!E22/'FBCF $ constantes=2004'!E21-1)*100</f>
        <v>4.1584435990526414</v>
      </c>
      <c r="F22" s="33">
        <f>+('FBCF $ constantes=2004'!F22/'FBCF $ constantes=2004'!F21-1)*100</f>
        <v>2.637124592187523</v>
      </c>
      <c r="G22" s="59">
        <f>+('FBCF $ constantes=2004'!G22/'FBCF $ constantes=2004'!G21-1)*100</f>
        <v>13.380574064536678</v>
      </c>
      <c r="H22" s="60">
        <f>+('FBCF $ constantes=2004'!H22/'FBCF $ constantes=2004'!H21-1)*100</f>
        <v>15.601483517532166</v>
      </c>
      <c r="I22" s="60">
        <f>+('FBCF $ constantes=2004'!I22/'FBCF $ constantes=2004'!I21-1)*100</f>
        <v>12.593930415075306</v>
      </c>
      <c r="J22" s="60">
        <f>+('FBCF $ constantes=2004'!J22/'FBCF $ constantes=2004'!J21-1)*100</f>
        <v>17.973367363742575</v>
      </c>
      <c r="K22" s="65">
        <f>+('FBCF $ constantes=2004'!K22/'FBCF $ constantes=2004'!K21-1)*100</f>
        <v>17.514571805130565</v>
      </c>
      <c r="L22" s="60">
        <f>+('FBCF $ constantes=2004'!L22/'FBCF $ constantes=2004'!L21-1)*100</f>
        <v>13.218335827442363</v>
      </c>
      <c r="M22" s="65">
        <f>+('FBCF $ constantes=2004'!M22/'FBCF $ constantes=2004'!M21-1)*100</f>
        <v>20.372080637103672</v>
      </c>
      <c r="N22" s="65">
        <f>+('FBCF $ constantes=2004'!N22/'FBCF $ constantes=2004'!N21-1)*100</f>
        <v>9.6194783043416443</v>
      </c>
      <c r="O22" s="64">
        <f>+('FBCF $ constantes=2004'!O22/'FBCF $ constantes=2004'!O21-1)*100</f>
        <v>11.227149029267135</v>
      </c>
      <c r="P22" s="65">
        <f>+('FBCF $ constantes=2004'!P22/'FBCF $ constantes=2004'!P21-1)*100</f>
        <v>7.483135700891852</v>
      </c>
      <c r="Q22" s="66">
        <f>+('FBCF $ constantes=2004'!Q22/'FBCF $ constantes=2004'!Q21-1)*100</f>
        <v>11.945172435812946</v>
      </c>
      <c r="R22" s="65">
        <f>+('FBCF $ constantes=2004'!R22/'FBCF $ constantes=2004'!R21-1)*100</f>
        <v>1.4615851426395432</v>
      </c>
      <c r="S22" s="65">
        <f>+('FBCF $ constantes=2004'!S22/'FBCF $ constantes=2004'!S21-1)*100</f>
        <v>4.4293655191870007</v>
      </c>
      <c r="T22" s="33">
        <f>+('FBCF $ constantes=2004'!T22/'FBCF $ constantes=2004'!T21-1)*100</f>
        <v>2.615390898170622</v>
      </c>
      <c r="U22" s="33">
        <f>+('FBCF $ constantes=2004'!U22/'FBCF $ constantes=2004'!U21-1)*100</f>
        <v>5.4851041430739267</v>
      </c>
      <c r="V22" s="33">
        <f>+('FBCF $ constantes=2004'!V22/'FBCF $ constantes=2004'!V21-1)*100</f>
        <v>75.829427915201947</v>
      </c>
      <c r="W22" s="33" t="str">
        <f>IFERROR(+('FBCF $ constantes=2004'!W22/'FBCF $ constantes=2004'!W21-1)*100,"")</f>
        <v/>
      </c>
      <c r="X22" s="33" t="str">
        <f>IFERROR(+('FBCF $ constantes=2004'!X22/'FBCF $ constantes=2004'!X21-1)*100,"")</f>
        <v/>
      </c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</row>
    <row r="23" spans="1:254" x14ac:dyDescent="0.2">
      <c r="A23" s="6">
        <v>2018</v>
      </c>
      <c r="B23" s="32">
        <f>+('FBCF $ constantes=2004'!B23/'FBCF $ constantes=2004'!B22-1)*100</f>
        <v>-2.6173964606568845</v>
      </c>
      <c r="C23" s="32">
        <f>+('FBCF $ constantes=2004'!C23/'FBCF $ constantes=2004'!C22-1)*100</f>
        <v>-4.4613370375877315</v>
      </c>
      <c r="D23" s="32">
        <f>+('FBCF $ constantes=2004'!D23/'FBCF $ constantes=2004'!D22-1)*100</f>
        <v>-3.0394621285431023</v>
      </c>
      <c r="E23" s="32">
        <f>+('FBCF $ constantes=2004'!E23/'FBCF $ constantes=2004'!E22-1)*100</f>
        <v>-2.2457260740158524</v>
      </c>
      <c r="F23" s="32">
        <f>+('FBCF $ constantes=2004'!F23/'FBCF $ constantes=2004'!F22-1)*100</f>
        <v>-1.8914092963692286</v>
      </c>
      <c r="G23" s="56">
        <f>+('FBCF $ constantes=2004'!G23/'FBCF $ constantes=2004'!G22-1)*100</f>
        <v>-5.7456479618061334</v>
      </c>
      <c r="H23" s="57">
        <f>+('FBCF $ constantes=2004'!H23/'FBCF $ constantes=2004'!H22-1)*100</f>
        <v>-10.643227182799741</v>
      </c>
      <c r="I23" s="57">
        <f>+('FBCF $ constantes=2004'!I23/'FBCF $ constantes=2004'!I22-1)*100</f>
        <v>-15.969924561230753</v>
      </c>
      <c r="J23" s="57">
        <f>+('FBCF $ constantes=2004'!J23/'FBCF $ constantes=2004'!J22-1)*100</f>
        <v>-6.6339217611065759</v>
      </c>
      <c r="K23" s="67">
        <f>+('FBCF $ constantes=2004'!K23/'FBCF $ constantes=2004'!K22-1)*100</f>
        <v>-7.0205044323066517</v>
      </c>
      <c r="L23" s="57">
        <f>+('FBCF $ constantes=2004'!L23/'FBCF $ constantes=2004'!L22-1)*100</f>
        <v>-14.715049755385213</v>
      </c>
      <c r="M23" s="67">
        <f>+('FBCF $ constantes=2004'!M23/'FBCF $ constantes=2004'!M22-1)*100</f>
        <v>-2.2068665597212989</v>
      </c>
      <c r="N23" s="67">
        <f>+('FBCF $ constantes=2004'!N23/'FBCF $ constantes=2004'!N22-1)*100</f>
        <v>-22.786922556531565</v>
      </c>
      <c r="O23" s="57">
        <f>+('FBCF $ constantes=2004'!O23/'FBCF $ constantes=2004'!O22-1)*100</f>
        <v>-18.765934804463292</v>
      </c>
      <c r="P23" s="67">
        <f>+('FBCF $ constantes=2004'!P23/'FBCF $ constantes=2004'!P22-1)*100</f>
        <v>-28.316310047103322</v>
      </c>
      <c r="Q23" s="68">
        <f>+('FBCF $ constantes=2004'!Q23/'FBCF $ constantes=2004'!Q22-1)*100</f>
        <v>7.2696905719116245E-2</v>
      </c>
      <c r="R23" s="67">
        <f>+('FBCF $ constantes=2004'!R23/'FBCF $ constantes=2004'!R22-1)*100</f>
        <v>2.4876706491272271</v>
      </c>
      <c r="S23" s="67">
        <f>+('FBCF $ constantes=2004'!S23/'FBCF $ constantes=2004'!S22-1)*100</f>
        <v>72.500242997810531</v>
      </c>
      <c r="T23" s="32">
        <f>+('FBCF $ constantes=2004'!T23/'FBCF $ constantes=2004'!T22-1)*100</f>
        <v>0.64599624184820126</v>
      </c>
      <c r="U23" s="32">
        <f>+('FBCF $ constantes=2004'!U23/'FBCF $ constantes=2004'!U22-1)*100</f>
        <v>-3.0394621285431023</v>
      </c>
      <c r="V23" s="32">
        <f>+('FBCF $ constantes=2004'!V23/'FBCF $ constantes=2004'!V22-1)*100</f>
        <v>-86.922053505286385</v>
      </c>
      <c r="W23" s="32" t="str">
        <f>IFERROR(+('FBCF $ constantes=2004'!W23/'FBCF $ constantes=2004'!W22-1)*100,"")</f>
        <v/>
      </c>
      <c r="X23" s="32" t="str">
        <f>IFERROR(+('FBCF $ constantes=2004'!X23/'FBCF $ constantes=2004'!X22-1)*100,"")</f>
        <v/>
      </c>
    </row>
    <row r="24" spans="1:254" x14ac:dyDescent="0.2">
      <c r="A24" s="10">
        <v>2019</v>
      </c>
      <c r="B24" s="33">
        <f>+('FBCF $ constantes=2004'!B24/'FBCF $ constantes=2004'!B23-1)*100</f>
        <v>-2.0008610017215989</v>
      </c>
      <c r="C24" s="33">
        <f>+('FBCF $ constantes=2004'!C24/'FBCF $ constantes=2004'!C23-1)*100</f>
        <v>-18.697229519184177</v>
      </c>
      <c r="D24" s="33">
        <f>+('FBCF $ constantes=2004'!D24/'FBCF $ constantes=2004'!D23-1)*100</f>
        <v>-5.7665050927439339</v>
      </c>
      <c r="E24" s="33">
        <f>+('FBCF $ constantes=2004'!E24/'FBCF $ constantes=2004'!E23-1)*100</f>
        <v>-6.1269106871354779</v>
      </c>
      <c r="F24" s="33">
        <f>+('FBCF $ constantes=2004'!F24/'FBCF $ constantes=2004'!F23-1)*100</f>
        <v>-6.4001282918895068</v>
      </c>
      <c r="G24" s="59">
        <f>+('FBCF $ constantes=2004'!G24/'FBCF $ constantes=2004'!G23-1)*100</f>
        <v>-15.951552371752031</v>
      </c>
      <c r="H24" s="60">
        <f>+('FBCF $ constantes=2004'!H24/'FBCF $ constantes=2004'!H23-1)*100</f>
        <v>-24.326218353816841</v>
      </c>
      <c r="I24" s="60">
        <f>+('FBCF $ constantes=2004'!I24/'FBCF $ constantes=2004'!I23-1)*100</f>
        <v>-22.853937506258859</v>
      </c>
      <c r="J24" s="60">
        <f>+('FBCF $ constantes=2004'!J24/'FBCF $ constantes=2004'!J23-1)*100</f>
        <v>-25.323567949548163</v>
      </c>
      <c r="K24" s="65">
        <f>+('FBCF $ constantes=2004'!K24/'FBCF $ constantes=2004'!K23-1)*100</f>
        <v>-20.625434189664361</v>
      </c>
      <c r="L24" s="60">
        <f>+('FBCF $ constantes=2004'!L24/'FBCF $ constantes=2004'!L23-1)*100</f>
        <v>-18.570456278755977</v>
      </c>
      <c r="M24" s="65">
        <f>+('FBCF $ constantes=2004'!M24/'FBCF $ constantes=2004'!M23-1)*100</f>
        <v>-21.746578842394491</v>
      </c>
      <c r="N24" s="65">
        <f>+('FBCF $ constantes=2004'!N24/'FBCF $ constantes=2004'!N23-1)*100</f>
        <v>-39.264678969116751</v>
      </c>
      <c r="O24" s="64">
        <f>+('FBCF $ constantes=2004'!O24/'FBCF $ constantes=2004'!O23-1)*100</f>
        <v>-32.873977137585207</v>
      </c>
      <c r="P24" s="65">
        <f>+('FBCF $ constantes=2004'!P24/'FBCF $ constantes=2004'!P23-1)*100</f>
        <v>-49.223562771245732</v>
      </c>
      <c r="Q24" s="66">
        <f>+('FBCF $ constantes=2004'!Q24/'FBCF $ constantes=2004'!Q23-1)*100</f>
        <v>-6.806720360603169</v>
      </c>
      <c r="R24" s="65">
        <f>+('FBCF $ constantes=2004'!R24/'FBCF $ constantes=2004'!R23-1)*100</f>
        <v>1.4420986276264758</v>
      </c>
      <c r="S24" s="65">
        <f>+('FBCF $ constantes=2004'!S24/'FBCF $ constantes=2004'!S23-1)*100</f>
        <v>-4.7155281062095771</v>
      </c>
      <c r="T24" s="33">
        <f>+('FBCF $ constantes=2004'!T24/'FBCF $ constantes=2004'!T23-1)*100</f>
        <v>9.7510254012281194</v>
      </c>
      <c r="U24" s="33">
        <f>+('FBCF $ constantes=2004'!U24/'FBCF $ constantes=2004'!U23-1)*100</f>
        <v>-5.7665050927439339</v>
      </c>
      <c r="V24" s="33">
        <f>+('FBCF $ constantes=2004'!V24/'FBCF $ constantes=2004'!V23-1)*100</f>
        <v>-539.70081773082882</v>
      </c>
      <c r="W24" s="33" t="str">
        <f>IFERROR(+('FBCF $ constantes=2004'!W24/'FBCF $ constantes=2004'!W23-1)*100,"")</f>
        <v/>
      </c>
      <c r="X24" s="33" t="str">
        <f>IFERROR(+('FBCF $ constantes=2004'!X24/'FBCF $ constantes=2004'!X23-1)*100,"")</f>
        <v/>
      </c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x14ac:dyDescent="0.2">
      <c r="A25" s="6">
        <v>2020</v>
      </c>
      <c r="B25" s="32">
        <f>+('FBCF $ constantes=2004'!B25/'FBCF $ constantes=2004'!B24-1)*100</f>
        <v>-9.9004848192370769</v>
      </c>
      <c r="C25" s="32">
        <f>+('FBCF $ constantes=2004'!C25/'FBCF $ constantes=2004'!C24-1)*100</f>
        <v>-17.210671216813488</v>
      </c>
      <c r="D25" s="32">
        <f>+('FBCF $ constantes=2004'!D25/'FBCF $ constantes=2004'!D24-1)*100</f>
        <v>-11.322963433798138</v>
      </c>
      <c r="E25" s="32">
        <f>+('FBCF $ constantes=2004'!E25/'FBCF $ constantes=2004'!E24-1)*100</f>
        <v>-12.171365653226873</v>
      </c>
      <c r="F25" s="32">
        <f>+('FBCF $ constantes=2004'!F25/'FBCF $ constantes=2004'!F24-1)*100</f>
        <v>-2.0215723889002946</v>
      </c>
      <c r="G25" s="56">
        <f>+('FBCF $ constantes=2004'!G25/'FBCF $ constantes=2004'!G24-1)*100</f>
        <v>-13.065957928589601</v>
      </c>
      <c r="H25" s="57">
        <f>+('FBCF $ constantes=2004'!H25/'FBCF $ constantes=2004'!H24-1)*100</f>
        <v>-5.0199197169684791</v>
      </c>
      <c r="I25" s="57">
        <f>+('FBCF $ constantes=2004'!I25/'FBCF $ constantes=2004'!I24-1)*100</f>
        <v>5.9535715158126612</v>
      </c>
      <c r="J25" s="57">
        <f>+('FBCF $ constantes=2004'!J25/'FBCF $ constantes=2004'!J24-1)*100</f>
        <v>-12.699399112185628</v>
      </c>
      <c r="K25" s="67">
        <f>+('FBCF $ constantes=2004'!K25/'FBCF $ constantes=2004'!K24-1)*100</f>
        <v>-7.6648568711899063</v>
      </c>
      <c r="L25" s="57">
        <f>+('FBCF $ constantes=2004'!L25/'FBCF $ constantes=2004'!L24-1)*100</f>
        <v>4.1276751606367013</v>
      </c>
      <c r="M25" s="67">
        <f>+('FBCF $ constantes=2004'!M25/'FBCF $ constantes=2004'!M24-1)*100</f>
        <v>-14.359697210477451</v>
      </c>
      <c r="N25" s="67">
        <f>+('FBCF $ constantes=2004'!N25/'FBCF $ constantes=2004'!N24-1)*100</f>
        <v>8.9330765468991213</v>
      </c>
      <c r="O25" s="57">
        <f>+('FBCF $ constantes=2004'!O25/'FBCF $ constantes=2004'!O24-1)*100</f>
        <v>11.13488391036357</v>
      </c>
      <c r="P25" s="67">
        <f>+('FBCF $ constantes=2004'!P25/'FBCF $ constantes=2004'!P24-1)*100</f>
        <v>4.3971070939863077</v>
      </c>
      <c r="Q25" s="68">
        <f>+('FBCF $ constantes=2004'!Q25/'FBCF $ constantes=2004'!Q24-1)*100</f>
        <v>-18.83613644335589</v>
      </c>
      <c r="R25" s="67">
        <f>+('FBCF $ constantes=2004'!R25/'FBCF $ constantes=2004'!R24-1)*100</f>
        <v>-36.129801759758436</v>
      </c>
      <c r="S25" s="67">
        <f>+('FBCF $ constantes=2004'!S25/'FBCF $ constantes=2004'!S24-1)*100</f>
        <v>-2.9370912673893024</v>
      </c>
      <c r="T25" s="32">
        <f>+('FBCF $ constantes=2004'!T25/'FBCF $ constantes=2004'!T24-1)*100</f>
        <v>-17.437710872095245</v>
      </c>
      <c r="U25" s="32">
        <f>+('FBCF $ constantes=2004'!U25/'FBCF $ constantes=2004'!U24-1)*100</f>
        <v>-11.322963433798138</v>
      </c>
      <c r="V25" s="32">
        <f>+('FBCF $ constantes=2004'!V25/'FBCF $ constantes=2004'!V24-1)*100</f>
        <v>-173.47070494101439</v>
      </c>
      <c r="W25" s="32" t="str">
        <f>IFERROR(+('FBCF $ constantes=2004'!W25/'FBCF $ constantes=2004'!W24-1)*100,"")</f>
        <v/>
      </c>
      <c r="X25" s="32">
        <f>IFERROR(+('FBCF $ constantes=2004'!X25/'FBCF $ constantes=2004'!X24-1)*100,"")</f>
        <v>-100</v>
      </c>
    </row>
    <row r="26" spans="1:254" x14ac:dyDescent="0.2">
      <c r="A26" s="10">
        <v>2021</v>
      </c>
      <c r="B26" s="33">
        <f>+('FBCF $ constantes=2004'!B26/'FBCF $ constantes=2004'!B25-1)*100</f>
        <v>10.44181200245664</v>
      </c>
      <c r="C26" s="33">
        <f>+('FBCF $ constantes=2004'!C26/'FBCF $ constantes=2004'!C25-1)*100</f>
        <v>18.558653280435088</v>
      </c>
      <c r="D26" s="33">
        <f>+('FBCF $ constantes=2004'!D26/'FBCF $ constantes=2004'!D25-1)*100</f>
        <v>11.916389285169672</v>
      </c>
      <c r="E26" s="33">
        <f>+('FBCF $ constantes=2004'!E26/'FBCF $ constantes=2004'!E25-1)*100</f>
        <v>9.4661944326422507</v>
      </c>
      <c r="F26" s="33">
        <f>+('FBCF $ constantes=2004'!F26/'FBCF $ constantes=2004'!F25-1)*100</f>
        <v>7.1245845204000124</v>
      </c>
      <c r="G26" s="59">
        <f>+('FBCF $ constantes=2004'!G26/'FBCF $ constantes=2004'!G25-1)*100</f>
        <v>34.016527673325058</v>
      </c>
      <c r="H26" s="60">
        <f>+('FBCF $ constantes=2004'!H26/'FBCF $ constantes=2004'!H25-1)*100</f>
        <v>35.912297982201302</v>
      </c>
      <c r="I26" s="60">
        <f>+('FBCF $ constantes=2004'!I26/'FBCF $ constantes=2004'!I25-1)*100</f>
        <v>40.674675130797297</v>
      </c>
      <c r="J26" s="60">
        <f>+('FBCF $ constantes=2004'!J26/'FBCF $ constantes=2004'!J25-1)*100</f>
        <v>31.86738566409819</v>
      </c>
      <c r="K26" s="65">
        <f>+('FBCF $ constantes=2004'!K26/'FBCF $ constantes=2004'!K25-1)*100</f>
        <v>34.383182137651481</v>
      </c>
      <c r="L26" s="60">
        <f>+('FBCF $ constantes=2004'!L26/'FBCF $ constantes=2004'!L25-1)*100</f>
        <v>34.905835096813377</v>
      </c>
      <c r="M26" s="65">
        <f>+('FBCF $ constantes=2004'!M26/'FBCF $ constantes=2004'!M25-1)*100</f>
        <v>34.022408702769738</v>
      </c>
      <c r="N26" s="65">
        <f>+('FBCF $ constantes=2004'!N26/'FBCF $ constantes=2004'!N25-1)*100</f>
        <v>42.749836193960334</v>
      </c>
      <c r="O26" s="64">
        <f>+('FBCF $ constantes=2004'!O26/'FBCF $ constantes=2004'!O25-1)*100</f>
        <v>56.012646559833648</v>
      </c>
      <c r="P26" s="65">
        <f>+('FBCF $ constantes=2004'!P26/'FBCF $ constantes=2004'!P25-1)*100</f>
        <v>13.663548372466794</v>
      </c>
      <c r="Q26" s="66">
        <f>+('FBCF $ constantes=2004'!Q26/'FBCF $ constantes=2004'!Q25-1)*100</f>
        <v>29.333751559724732</v>
      </c>
      <c r="R26" s="65">
        <f>+('FBCF $ constantes=2004'!R26/'FBCF $ constantes=2004'!R25-1)*100</f>
        <v>53.709969238329577</v>
      </c>
      <c r="S26" s="65">
        <f>+('FBCF $ constantes=2004'!S26/'FBCF $ constantes=2004'!S25-1)*100</f>
        <v>17.133257655295786</v>
      </c>
      <c r="T26" s="33">
        <f>+('FBCF $ constantes=2004'!T26/'FBCF $ constantes=2004'!T25-1)*100</f>
        <v>8.4530447858911284</v>
      </c>
      <c r="U26" s="33">
        <f>+('FBCF $ constantes=2004'!U26/'FBCF $ constantes=2004'!U25-1)*100</f>
        <v>11.916389285169672</v>
      </c>
      <c r="V26" s="33">
        <f>+('FBCF $ constantes=2004'!V26/'FBCF $ constantes=2004'!V25-1)*100</f>
        <v>-88.567541727706327</v>
      </c>
      <c r="W26" s="33" t="str">
        <f>IFERROR(+('FBCF $ constantes=2004'!W26/'FBCF $ constantes=2004'!W25-1)*100,"")</f>
        <v/>
      </c>
      <c r="X26" s="33" t="str">
        <f>IFERROR(+('FBCF $ constantes=2004'!X26/'FBCF $ constantes=2004'!X25-1)*100,"")</f>
        <v/>
      </c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x14ac:dyDescent="0.2">
      <c r="A27" s="6">
        <v>2022</v>
      </c>
      <c r="B27" s="32">
        <f>+('FBCF $ constantes=2004'!B27/'FBCF $ constantes=2004'!B26-1)*100</f>
        <v>5.2698796689142346</v>
      </c>
      <c r="C27" s="32">
        <f>+('FBCF $ constantes=2004'!C27/'FBCF $ constantes=2004'!C26-1)*100</f>
        <v>17.826748087814725</v>
      </c>
      <c r="D27" s="32">
        <f>+('FBCF $ constantes=2004'!D27/'FBCF $ constantes=2004'!D26-1)*100</f>
        <v>7.6864608878749019</v>
      </c>
      <c r="E27" s="32">
        <f>+('FBCF $ constantes=2004'!E27/'FBCF $ constantes=2004'!E26-1)*100</f>
        <v>9.3541825833375558</v>
      </c>
      <c r="F27" s="32">
        <f>+('FBCF $ constantes=2004'!F27/'FBCF $ constantes=2004'!F26-1)*100</f>
        <v>2.9697203714713849</v>
      </c>
      <c r="G27" s="56">
        <f>+('FBCF $ constantes=2004'!G27/'FBCF $ constantes=2004'!G26-1)*100</f>
        <v>11.158309115301378</v>
      </c>
      <c r="H27" s="57">
        <f>+('FBCF $ constantes=2004'!H27/'FBCF $ constantes=2004'!H26-1)*100</f>
        <v>16.637519097499176</v>
      </c>
      <c r="I27" s="57">
        <f>+('FBCF $ constantes=2004'!I27/'FBCF $ constantes=2004'!I26-1)*100</f>
        <v>12.441211349465163</v>
      </c>
      <c r="J27" s="57">
        <f>+('FBCF $ constantes=2004'!J27/'FBCF $ constantes=2004'!J26-1)*100</f>
        <v>20.439686041347048</v>
      </c>
      <c r="K27" s="67">
        <f>+('FBCF $ constantes=2004'!K27/'FBCF $ constantes=2004'!K26-1)*100</f>
        <v>19.016003550516956</v>
      </c>
      <c r="L27" s="57">
        <f>+('FBCF $ constantes=2004'!L27/'FBCF $ constantes=2004'!L26-1)*100</f>
        <v>13.047947584183506</v>
      </c>
      <c r="M27" s="67">
        <f>+('FBCF $ constantes=2004'!M27/'FBCF $ constantes=2004'!M26-1)*100</f>
        <v>23.162748653830167</v>
      </c>
      <c r="N27" s="67">
        <f>+('FBCF $ constantes=2004'!N27/'FBCF $ constantes=2004'!N26-1)*100</f>
        <v>6.625331065791551</v>
      </c>
      <c r="O27" s="57">
        <f>+('FBCF $ constantes=2004'!O27/'FBCF $ constantes=2004'!O26-1)*100</f>
        <v>11.046288171346585</v>
      </c>
      <c r="P27" s="67">
        <f>+('FBCF $ constantes=2004'!P27/'FBCF $ constantes=2004'!P26-1)*100</f>
        <v>-6.6825108375871078</v>
      </c>
      <c r="Q27" s="68">
        <f>+('FBCF $ constantes=2004'!Q27/'FBCF $ constantes=2004'!Q26-1)*100</f>
        <v>3.0742505855897662</v>
      </c>
      <c r="R27" s="67">
        <f>+('FBCF $ constantes=2004'!R27/'FBCF $ constantes=2004'!R26-1)*100</f>
        <v>13.229197996233722</v>
      </c>
      <c r="S27" s="67">
        <f>+('FBCF $ constantes=2004'!S27/'FBCF $ constantes=2004'!S26-1)*100</f>
        <v>11.056905986982745</v>
      </c>
      <c r="T27" s="32">
        <f>+('FBCF $ constantes=2004'!T27/'FBCF $ constantes=2004'!T26-1)*100</f>
        <v>4.6062148108227952</v>
      </c>
      <c r="U27" s="32">
        <f>+('FBCF $ constantes=2004'!U27/'FBCF $ constantes=2004'!U26-1)*100</f>
        <v>7.6864608878749019</v>
      </c>
      <c r="V27" s="32">
        <f>+('FBCF $ constantes=2004'!V27/'FBCF $ constantes=2004'!V26-1)*100</f>
        <v>-559.86893692844421</v>
      </c>
      <c r="W27" s="32" t="str">
        <f>IFERROR(+('FBCF $ constantes=2004'!W27/'FBCF $ constantes=2004'!W26-1)*100,"")</f>
        <v/>
      </c>
      <c r="X27" s="32" t="str">
        <f>IFERROR(+('FBCF $ constantes=2004'!X27/'FBCF $ constantes=2004'!X26-1)*100,"")</f>
        <v/>
      </c>
    </row>
    <row r="28" spans="1:254" x14ac:dyDescent="0.2">
      <c r="A28" s="10">
        <v>2023</v>
      </c>
      <c r="B28" s="33">
        <f>+('FBCF $ constantes=2004'!B28/'FBCF $ constantes=2004'!B27-1)*100</f>
        <v>-1.6110016199314625</v>
      </c>
      <c r="C28" s="33">
        <f>+('FBCF $ constantes=2004'!C28/'FBCF $ constantes=2004'!C27-1)*100</f>
        <v>1.7387659133925482</v>
      </c>
      <c r="D28" s="33">
        <f>+('FBCF $ constantes=2004'!D28/'FBCF $ constantes=2004'!D27-1)*100</f>
        <v>-0.90563076834729861</v>
      </c>
      <c r="E28" s="33">
        <f>+('FBCF $ constantes=2004'!E28/'FBCF $ constantes=2004'!E27-1)*100</f>
        <v>1.0412412822558004</v>
      </c>
      <c r="F28" s="33">
        <f>+('FBCF $ constantes=2004'!F28/'FBCF $ constantes=2004'!F27-1)*100</f>
        <v>1.5350472575291763</v>
      </c>
      <c r="G28" s="59">
        <f>+('FBCF $ constantes=2004'!G28/'FBCF $ constantes=2004'!G27-1)*100</f>
        <v>-1.9935093505087931</v>
      </c>
      <c r="H28" s="60">
        <f>+('FBCF $ constantes=2004'!H28/'FBCF $ constantes=2004'!H27-1)*100</f>
        <v>-4.0888621005011894</v>
      </c>
      <c r="I28" s="60">
        <f>+('FBCF $ constantes=2004'!I28/'FBCF $ constantes=2004'!I27-1)*100</f>
        <v>4.0001713064213629</v>
      </c>
      <c r="J28" s="60">
        <f>+('FBCF $ constantes=2004'!J28/'FBCF $ constantes=2004'!J27-1)*100</f>
        <v>-10.931386911397245</v>
      </c>
      <c r="K28" s="65">
        <f>+('FBCF $ constantes=2004'!K28/'FBCF $ constantes=2004'!K27-1)*100</f>
        <v>-8.2505623516509701</v>
      </c>
      <c r="L28" s="60">
        <f>+('FBCF $ constantes=2004'!L28/'FBCF $ constantes=2004'!L27-1)*100</f>
        <v>-3.7316630251086558</v>
      </c>
      <c r="M28" s="65">
        <f>+('FBCF $ constantes=2004'!M28/'FBCF $ constantes=2004'!M27-1)*100</f>
        <v>-11.132538809585757</v>
      </c>
      <c r="N28" s="65">
        <f>+('FBCF $ constantes=2004'!N28/'FBCF $ constantes=2004'!N27-1)*100</f>
        <v>15.465535758155347</v>
      </c>
      <c r="O28" s="64">
        <f>+('FBCF $ constantes=2004'!O28/'FBCF $ constantes=2004'!O27-1)*100</f>
        <v>22.096544086611146</v>
      </c>
      <c r="P28" s="65">
        <f>+('FBCF $ constantes=2004'!P28/'FBCF $ constantes=2004'!P27-1)*100</f>
        <v>-8.2871053321103343</v>
      </c>
      <c r="Q28" s="66">
        <f>+('FBCF $ constantes=2004'!Q28/'FBCF $ constantes=2004'!Q27-1)*100</f>
        <v>-2.0633161446694803</v>
      </c>
      <c r="R28" s="65">
        <f>+('FBCF $ constantes=2004'!R28/'FBCF $ constantes=2004'!R27-1)*100</f>
        <v>17.357828095045313</v>
      </c>
      <c r="S28" s="65">
        <f>+('FBCF $ constantes=2004'!S28/'FBCF $ constantes=2004'!S27-1)*100</f>
        <v>9.9419117624537598</v>
      </c>
      <c r="T28" s="33">
        <f>+('FBCF $ constantes=2004'!T28/'FBCF $ constantes=2004'!T27-1)*100</f>
        <v>-7.5126322237293763</v>
      </c>
      <c r="U28" s="33">
        <f>+('FBCF $ constantes=2004'!U28/'FBCF $ constantes=2004'!U27-1)*100</f>
        <v>-0.90563076834729861</v>
      </c>
      <c r="V28" s="33">
        <f>+('FBCF $ constantes=2004'!V28/'FBCF $ constantes=2004'!V27-1)*100</f>
        <v>-232.36583362697763</v>
      </c>
      <c r="W28" s="33">
        <f>IFERROR(+('FBCF $ constantes=2004'!W28/'FBCF $ constantes=2004'!W27-1)*100,"")</f>
        <v>307.49847661873588</v>
      </c>
      <c r="X28" s="33" t="str">
        <f>IFERROR(+('FBCF $ constantes=2004'!X28/'FBCF $ constantes=2004'!X27-1)*100,"")</f>
        <v/>
      </c>
    </row>
    <row r="29" spans="1:254" x14ac:dyDescent="0.2">
      <c r="A29" s="6">
        <v>2024</v>
      </c>
      <c r="B29" s="32">
        <f>+('FBCF $ constantes=2004'!B29/'FBCF $ constantes=2004'!B28-1)*100</f>
        <v>-1.7191051502288723</v>
      </c>
      <c r="C29" s="32">
        <f>+('FBCF $ constantes=2004'!C29/'FBCF $ constantes=2004'!C28-1)*100</f>
        <v>-10.628397962379566</v>
      </c>
      <c r="D29" s="32">
        <f>+('FBCF $ constantes=2004'!D29/'FBCF $ constantes=2004'!D28-1)*100</f>
        <v>-3.6452261249777407</v>
      </c>
      <c r="E29" s="32">
        <f>+('FBCF $ constantes=2004'!E29/'FBCF $ constantes=2004'!E28-1)*100</f>
        <v>-4.2361716020030808</v>
      </c>
      <c r="F29" s="32">
        <f>+('FBCF $ constantes=2004'!F29/'FBCF $ constantes=2004'!F28-1)*100</f>
        <v>-3.1792443136102189</v>
      </c>
      <c r="G29" s="56">
        <f>+('FBCF $ constantes=2004'!G29/'FBCF $ constantes=2004'!G28-1)*100</f>
        <v>-17.384943774085027</v>
      </c>
      <c r="H29" s="57">
        <f>+('FBCF $ constantes=2004'!H29/'FBCF $ constantes=2004'!H28-1)*100</f>
        <v>-15.669212795912779</v>
      </c>
      <c r="I29" s="57">
        <f>+('FBCF $ constantes=2004'!I29/'FBCF $ constantes=2004'!I28-1)*100</f>
        <v>-17.516290420874412</v>
      </c>
      <c r="J29" s="57">
        <f>+('FBCF $ constantes=2004'!J29/'FBCF $ constantes=2004'!J28-1)*100</f>
        <v>-13.844837158660816</v>
      </c>
      <c r="K29" s="67">
        <f>+('FBCF $ constantes=2004'!K29/'FBCF $ constantes=2004'!K28-1)*100</f>
        <v>-18.189534026825559</v>
      </c>
      <c r="L29" s="57">
        <f>+('FBCF $ constantes=2004'!L29/'FBCF $ constantes=2004'!L28-1)*100</f>
        <v>-18.431089192902139</v>
      </c>
      <c r="M29" s="67">
        <f>+('FBCF $ constantes=2004'!M29/'FBCF $ constantes=2004'!M28-1)*100</f>
        <v>-18.022649992849814</v>
      </c>
      <c r="N29" s="67">
        <f>+('FBCF $ constantes=2004'!N29/'FBCF $ constantes=2004'!N28-1)*100</f>
        <v>-6.2594086446923765</v>
      </c>
      <c r="O29" s="57">
        <f>+('FBCF $ constantes=2004'!O29/'FBCF $ constantes=2004'!O28-1)*100</f>
        <v>-15.828126303052469</v>
      </c>
      <c r="P29" s="67">
        <f>+('FBCF $ constantes=2004'!P29/'FBCF $ constantes=2004'!P28-1)*100</f>
        <v>39.371492314429069</v>
      </c>
      <c r="Q29" s="68">
        <f>+('FBCF $ constantes=2004'!Q29/'FBCF $ constantes=2004'!Q28-1)*100</f>
        <v>-24.069733146544692</v>
      </c>
      <c r="R29" s="67">
        <f>+('FBCF $ constantes=2004'!R29/'FBCF $ constantes=2004'!R28-1)*100</f>
        <v>-2.8500483741408789</v>
      </c>
      <c r="S29" s="67">
        <f>+('FBCF $ constantes=2004'!S29/'FBCF $ constantes=2004'!S28-1)*100</f>
        <v>30.438198174047738</v>
      </c>
      <c r="T29" s="32">
        <f>+('FBCF $ constantes=2004'!T29/'FBCF $ constantes=2004'!T28-1)*100</f>
        <v>23.163176909006467</v>
      </c>
      <c r="U29" s="32">
        <f>+('FBCF $ constantes=2004'!U29/'FBCF $ constantes=2004'!U28-1)*100</f>
        <v>-3.6452261249777407</v>
      </c>
      <c r="V29" s="32">
        <f>+('FBCF $ constantes=2004'!V29/'FBCF $ constantes=2004'!V28-1)*100</f>
        <v>-47.369791815518035</v>
      </c>
      <c r="W29" s="32">
        <f>IFERROR(+('FBCF $ constantes=2004'!W29/'FBCF $ constantes=2004'!W28-1)*100,"")</f>
        <v>194.68352076599777</v>
      </c>
      <c r="X29" s="32" t="str">
        <f>IFERROR(+('FBCF $ constantes=2004'!X29/'FBCF $ constantes=2004'!X28-1)*100,"")</f>
        <v/>
      </c>
    </row>
    <row r="30" spans="1:254" x14ac:dyDescent="0.2">
      <c r="A30" s="6"/>
      <c r="B30" s="32"/>
      <c r="C30" s="32"/>
      <c r="D30" s="32"/>
      <c r="E30" s="32"/>
      <c r="F30" s="32"/>
      <c r="G30" s="56"/>
      <c r="H30" s="57"/>
      <c r="I30" s="57"/>
      <c r="J30" s="57"/>
      <c r="K30" s="67"/>
      <c r="L30" s="57"/>
      <c r="M30" s="67"/>
      <c r="N30" s="67"/>
      <c r="O30" s="57"/>
      <c r="P30" s="67"/>
      <c r="Q30" s="68"/>
      <c r="R30" s="67"/>
      <c r="S30" s="67"/>
      <c r="T30" s="32"/>
      <c r="U30" s="32"/>
      <c r="V30" s="32"/>
      <c r="W30" s="32"/>
      <c r="X30" s="32"/>
    </row>
    <row r="31" spans="1:254" x14ac:dyDescent="0.2">
      <c r="A31" s="69" t="s">
        <v>26</v>
      </c>
      <c r="O31" s="44"/>
      <c r="Q31" s="1"/>
    </row>
    <row r="32" spans="1:254" x14ac:dyDescent="0.2">
      <c r="O32" s="44"/>
      <c r="Q32" s="1"/>
    </row>
    <row r="33" spans="15:17" x14ac:dyDescent="0.2">
      <c r="O33" s="44"/>
      <c r="Q33" s="1"/>
    </row>
    <row r="34" spans="15:17" x14ac:dyDescent="0.2">
      <c r="O34" s="44"/>
      <c r="Q34" s="1"/>
    </row>
    <row r="35" spans="15:17" x14ac:dyDescent="0.2">
      <c r="O35" s="44"/>
      <c r="Q35" s="1"/>
    </row>
    <row r="36" spans="15:17" x14ac:dyDescent="0.2">
      <c r="O36" s="44"/>
      <c r="Q36" s="1"/>
    </row>
    <row r="37" spans="15:17" x14ac:dyDescent="0.2">
      <c r="O37" s="44"/>
      <c r="Q37" s="1"/>
    </row>
    <row r="38" spans="15:17" x14ac:dyDescent="0.2">
      <c r="O38" s="44"/>
      <c r="Q38" s="1"/>
    </row>
    <row r="39" spans="15:17" x14ac:dyDescent="0.2">
      <c r="O39" s="44"/>
      <c r="Q39" s="1"/>
    </row>
    <row r="40" spans="15:17" x14ac:dyDescent="0.2">
      <c r="O40" s="44"/>
      <c r="Q40" s="1"/>
    </row>
    <row r="41" spans="15:17" x14ac:dyDescent="0.2">
      <c r="O41" s="44"/>
      <c r="Q41" s="1"/>
    </row>
    <row r="42" spans="15:17" x14ac:dyDescent="0.2">
      <c r="O42" s="44"/>
      <c r="Q42" s="1"/>
    </row>
    <row r="43" spans="15:17" x14ac:dyDescent="0.2">
      <c r="O43" s="44"/>
      <c r="Q43" s="1"/>
    </row>
    <row r="44" spans="15:17" x14ac:dyDescent="0.2">
      <c r="O44" s="44"/>
      <c r="Q44" s="1"/>
    </row>
    <row r="45" spans="15:17" x14ac:dyDescent="0.2">
      <c r="O45" s="44"/>
      <c r="Q45" s="1"/>
    </row>
    <row r="46" spans="15:17" x14ac:dyDescent="0.2">
      <c r="O46" s="44"/>
      <c r="Q46" s="1"/>
    </row>
    <row r="47" spans="15:17" x14ac:dyDescent="0.2">
      <c r="O47" s="44"/>
      <c r="Q47" s="1"/>
    </row>
    <row r="48" spans="15:17" x14ac:dyDescent="0.2">
      <c r="O48" s="44"/>
      <c r="Q48" s="1"/>
    </row>
    <row r="49" spans="15:17" x14ac:dyDescent="0.2">
      <c r="O49" s="44"/>
      <c r="Q49" s="1"/>
    </row>
    <row r="50" spans="15:17" x14ac:dyDescent="0.2">
      <c r="O50" s="44"/>
      <c r="Q50" s="1"/>
    </row>
    <row r="51" spans="15:17" x14ac:dyDescent="0.2">
      <c r="O51" s="44"/>
      <c r="Q51" s="1"/>
    </row>
    <row r="52" spans="15:17" x14ac:dyDescent="0.2">
      <c r="P52" s="44"/>
      <c r="Q52" s="1"/>
    </row>
    <row r="53" spans="15:17" x14ac:dyDescent="0.2">
      <c r="P53" s="44"/>
      <c r="Q53" s="1"/>
    </row>
    <row r="54" spans="15:17" x14ac:dyDescent="0.2">
      <c r="P54" s="44"/>
      <c r="Q54" s="1"/>
    </row>
    <row r="55" spans="15:17" x14ac:dyDescent="0.2">
      <c r="P55" s="44"/>
      <c r="Q55" s="1"/>
    </row>
    <row r="56" spans="15:17" x14ac:dyDescent="0.2">
      <c r="P56" s="44"/>
      <c r="Q56" s="1"/>
    </row>
  </sheetData>
  <mergeCells count="13">
    <mergeCell ref="X4:X8"/>
    <mergeCell ref="E4:U4"/>
    <mergeCell ref="V4:V8"/>
    <mergeCell ref="W4:W8"/>
    <mergeCell ref="G5:S5"/>
    <mergeCell ref="H6:H8"/>
    <mergeCell ref="Q6:Q8"/>
    <mergeCell ref="R6:R8"/>
    <mergeCell ref="S6:S8"/>
    <mergeCell ref="K7:K8"/>
    <mergeCell ref="L7:M7"/>
    <mergeCell ref="N7:N8"/>
    <mergeCell ref="O7:P7"/>
  </mergeCells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T144"/>
  <sheetViews>
    <sheetView showGridLines="0" workbookViewId="0">
      <pane xSplit="1" ySplit="9" topLeftCell="B76" activePane="bottomRight" state="frozen"/>
      <selection pane="topRight" activeCell="B1" sqref="B1"/>
      <selection pane="bottomLeft" activeCell="A11" sqref="A11"/>
      <selection pane="bottomRight" activeCell="A113" sqref="A113"/>
    </sheetView>
  </sheetViews>
  <sheetFormatPr baseColWidth="10" defaultColWidth="11.5703125" defaultRowHeight="11.25" x14ac:dyDescent="0.2"/>
  <cols>
    <col min="1" max="1" width="8.140625" style="1" customWidth="1"/>
    <col min="2" max="16" width="11.5703125" style="1" customWidth="1"/>
    <col min="17" max="17" width="11.5703125" style="44" customWidth="1"/>
    <col min="18" max="16384" width="11.5703125" style="1"/>
  </cols>
  <sheetData>
    <row r="1" spans="1:20" s="54" customFormat="1" ht="17.25" customHeight="1" x14ac:dyDescent="0.2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0" s="54" customFormat="1" ht="17.25" customHeight="1" x14ac:dyDescent="0.2">
      <c r="A2" s="52" t="s">
        <v>101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ht="13.5" thickBot="1" x14ac:dyDescent="0.25">
      <c r="A3" s="2"/>
    </row>
    <row r="4" spans="1:20" s="9" customFormat="1" x14ac:dyDescent="0.2">
      <c r="A4" s="70"/>
      <c r="B4" s="70" t="s">
        <v>1</v>
      </c>
      <c r="C4" s="70"/>
      <c r="D4" s="71"/>
      <c r="E4" s="72" t="s">
        <v>2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85"/>
      <c r="R4" s="86"/>
      <c r="S4" s="87"/>
      <c r="T4" s="187" t="s">
        <v>3</v>
      </c>
    </row>
    <row r="5" spans="1:20" s="9" customFormat="1" ht="15" customHeight="1" x14ac:dyDescent="0.2">
      <c r="A5" s="74"/>
      <c r="B5" s="75" t="s">
        <v>4</v>
      </c>
      <c r="C5" s="75" t="s">
        <v>5</v>
      </c>
      <c r="D5" s="76" t="s">
        <v>6</v>
      </c>
      <c r="E5" s="77" t="s">
        <v>7</v>
      </c>
      <c r="F5" s="78"/>
      <c r="G5" s="92" t="s">
        <v>8</v>
      </c>
      <c r="H5" s="93"/>
      <c r="I5" s="93"/>
      <c r="J5" s="93"/>
      <c r="K5" s="93"/>
      <c r="L5" s="93"/>
      <c r="M5" s="93"/>
      <c r="N5" s="93"/>
      <c r="O5" s="93"/>
      <c r="P5" s="93"/>
      <c r="Q5" s="94"/>
      <c r="R5" s="88" t="s">
        <v>9</v>
      </c>
      <c r="S5" s="89" t="s">
        <v>6</v>
      </c>
      <c r="T5" s="187"/>
    </row>
    <row r="6" spans="1:20" s="9" customFormat="1" ht="18.75" customHeight="1" x14ac:dyDescent="0.2">
      <c r="A6" s="79"/>
      <c r="B6" s="80"/>
      <c r="C6" s="80"/>
      <c r="D6" s="76"/>
      <c r="E6" s="81" t="s">
        <v>10</v>
      </c>
      <c r="F6" s="82" t="s">
        <v>11</v>
      </c>
      <c r="G6" s="95" t="s">
        <v>6</v>
      </c>
      <c r="H6" s="96" t="s">
        <v>12</v>
      </c>
      <c r="I6" s="93"/>
      <c r="J6" s="93"/>
      <c r="K6" s="93"/>
      <c r="L6" s="93"/>
      <c r="M6" s="93"/>
      <c r="N6" s="93"/>
      <c r="O6" s="93"/>
      <c r="P6" s="93"/>
      <c r="Q6" s="97" t="s">
        <v>13</v>
      </c>
      <c r="R6" s="90"/>
      <c r="S6" s="87"/>
      <c r="T6" s="187"/>
    </row>
    <row r="7" spans="1:20" s="9" customFormat="1" ht="12.75" x14ac:dyDescent="0.2">
      <c r="A7" s="79"/>
      <c r="B7" s="80"/>
      <c r="C7" s="80"/>
      <c r="D7" s="76"/>
      <c r="E7" s="81"/>
      <c r="F7" s="82"/>
      <c r="G7" s="98"/>
      <c r="H7" s="99" t="s">
        <v>6</v>
      </c>
      <c r="I7" s="100" t="s">
        <v>14</v>
      </c>
      <c r="J7" s="101" t="s">
        <v>15</v>
      </c>
      <c r="K7" s="98" t="s">
        <v>16</v>
      </c>
      <c r="L7" s="98"/>
      <c r="M7" s="102"/>
      <c r="N7" s="98" t="s">
        <v>17</v>
      </c>
      <c r="O7" s="98"/>
      <c r="P7" s="98"/>
      <c r="Q7" s="103"/>
      <c r="R7" s="90"/>
      <c r="S7" s="87"/>
      <c r="T7" s="187"/>
    </row>
    <row r="8" spans="1:20" s="9" customFormat="1" ht="12" thickBot="1" x14ac:dyDescent="0.25">
      <c r="A8" s="80"/>
      <c r="B8" s="80"/>
      <c r="C8" s="80"/>
      <c r="D8" s="76"/>
      <c r="E8" s="83"/>
      <c r="F8" s="84"/>
      <c r="G8" s="104"/>
      <c r="H8" s="105"/>
      <c r="I8" s="106"/>
      <c r="J8" s="105"/>
      <c r="K8" s="104" t="s">
        <v>6</v>
      </c>
      <c r="L8" s="107" t="s">
        <v>18</v>
      </c>
      <c r="M8" s="107" t="s">
        <v>15</v>
      </c>
      <c r="N8" s="104" t="s">
        <v>6</v>
      </c>
      <c r="O8" s="107" t="s">
        <v>14</v>
      </c>
      <c r="P8" s="108" t="s">
        <v>19</v>
      </c>
      <c r="Q8" s="109"/>
      <c r="R8" s="84"/>
      <c r="S8" s="91"/>
      <c r="T8" s="188"/>
    </row>
    <row r="9" spans="1:20" x14ac:dyDescent="0.2">
      <c r="A9" s="3"/>
      <c r="B9" s="4"/>
      <c r="C9" s="5"/>
      <c r="D9" s="5"/>
      <c r="E9" s="5"/>
      <c r="F9" s="5"/>
      <c r="G9" s="5"/>
      <c r="H9" s="5"/>
      <c r="I9" s="4"/>
      <c r="J9" s="5"/>
      <c r="K9" s="5"/>
      <c r="L9" s="5"/>
      <c r="M9" s="5"/>
      <c r="N9" s="5"/>
      <c r="O9" s="5"/>
      <c r="P9" s="5"/>
      <c r="Q9" s="45"/>
      <c r="R9" s="5"/>
      <c r="S9" s="5"/>
      <c r="T9" s="5"/>
    </row>
    <row r="10" spans="1:20" x14ac:dyDescent="0.2">
      <c r="A10" s="110">
        <v>1993</v>
      </c>
      <c r="B10" s="111">
        <v>236504.98023157252</v>
      </c>
      <c r="C10" s="111">
        <v>22027.599999999999</v>
      </c>
      <c r="D10" s="111">
        <v>258532.5802315725</v>
      </c>
      <c r="E10" s="111">
        <v>163675.54348753032</v>
      </c>
      <c r="F10" s="111">
        <v>31952.71695260422</v>
      </c>
      <c r="G10" s="112">
        <v>45069.414302998914</v>
      </c>
      <c r="H10" s="113">
        <v>17282.962729751216</v>
      </c>
      <c r="I10" s="113">
        <v>11118.690379575151</v>
      </c>
      <c r="J10" s="113">
        <v>6164.2723501760647</v>
      </c>
      <c r="K10" s="113">
        <v>11861.492547764328</v>
      </c>
      <c r="L10" s="113">
        <v>7222.7298123518267</v>
      </c>
      <c r="M10" s="113">
        <v>4638.7627354125016</v>
      </c>
      <c r="N10" s="113">
        <v>5421.4701819868878</v>
      </c>
      <c r="O10" s="113">
        <v>3895.9605672233247</v>
      </c>
      <c r="P10" s="113">
        <v>1525.5096147635627</v>
      </c>
      <c r="Q10" s="114">
        <v>27786.451573247698</v>
      </c>
      <c r="R10" s="111">
        <v>16340.96</v>
      </c>
      <c r="S10" s="111">
        <v>258532.5802315725</v>
      </c>
      <c r="T10" s="111">
        <v>1493.9454884390798</v>
      </c>
    </row>
    <row r="11" spans="1:20" x14ac:dyDescent="0.2">
      <c r="A11" s="6">
        <v>1994</v>
      </c>
      <c r="B11" s="7">
        <v>250307.88553631518</v>
      </c>
      <c r="C11" s="7">
        <v>26682.259459692952</v>
      </c>
      <c r="D11" s="7">
        <v>276990.14499600814</v>
      </c>
      <c r="E11" s="7">
        <v>173608.05228993573</v>
      </c>
      <c r="F11" s="7">
        <v>32094.804040603791</v>
      </c>
      <c r="G11" s="37">
        <v>51231.425163040236</v>
      </c>
      <c r="H11" s="38">
        <v>20701.855752737865</v>
      </c>
      <c r="I11" s="38">
        <v>11847.909078539011</v>
      </c>
      <c r="J11" s="38">
        <v>8853.9466741988545</v>
      </c>
      <c r="K11" s="38">
        <v>13703.230413014713</v>
      </c>
      <c r="L11" s="38">
        <v>7300.0812694938322</v>
      </c>
      <c r="M11" s="38">
        <v>6403.1491435208818</v>
      </c>
      <c r="N11" s="38">
        <v>6998.6253397231521</v>
      </c>
      <c r="O11" s="38">
        <v>4547.8278090451804</v>
      </c>
      <c r="P11" s="38">
        <v>2450.7975306779722</v>
      </c>
      <c r="Q11" s="47">
        <v>30529.569410302371</v>
      </c>
      <c r="R11" s="7">
        <v>18840.402830131574</v>
      </c>
      <c r="S11" s="7">
        <v>276990.14499600814</v>
      </c>
      <c r="T11" s="7">
        <v>1215.4606722967728</v>
      </c>
    </row>
    <row r="12" spans="1:20" x14ac:dyDescent="0.2">
      <c r="A12" s="110">
        <v>1995</v>
      </c>
      <c r="B12" s="115">
        <v>243186.10151946038</v>
      </c>
      <c r="C12" s="115">
        <v>24065.629280873232</v>
      </c>
      <c r="D12" s="115">
        <v>267251.73080033367</v>
      </c>
      <c r="E12" s="115">
        <v>166008.04630624084</v>
      </c>
      <c r="F12" s="115">
        <v>32338.899161232493</v>
      </c>
      <c r="G12" s="112">
        <v>44528.27746295213</v>
      </c>
      <c r="H12" s="113">
        <v>17017.346967464313</v>
      </c>
      <c r="I12" s="113">
        <v>10026.684255345966</v>
      </c>
      <c r="J12" s="113">
        <v>6990.6627121183428</v>
      </c>
      <c r="K12" s="113">
        <v>12004.988049457514</v>
      </c>
      <c r="L12" s="113">
        <v>6866.3152252691143</v>
      </c>
      <c r="M12" s="113">
        <v>5138.6728241883993</v>
      </c>
      <c r="N12" s="113">
        <v>5012.3589180067966</v>
      </c>
      <c r="O12" s="113">
        <v>3160.3690300768526</v>
      </c>
      <c r="P12" s="113">
        <v>1851.989887929944</v>
      </c>
      <c r="Q12" s="114">
        <v>27510.93049548781</v>
      </c>
      <c r="R12" s="115">
        <v>23084.796237756913</v>
      </c>
      <c r="S12" s="115">
        <v>267251.73080033361</v>
      </c>
      <c r="T12" s="115">
        <v>1291.711632151244</v>
      </c>
    </row>
    <row r="13" spans="1:20" s="13" customFormat="1" ht="12" customHeight="1" x14ac:dyDescent="0.2">
      <c r="A13" s="6">
        <v>1996</v>
      </c>
      <c r="B13" s="7">
        <v>256626.24305584715</v>
      </c>
      <c r="C13" s="7">
        <v>28284.114827179226</v>
      </c>
      <c r="D13" s="7">
        <v>284910.35788302642</v>
      </c>
      <c r="E13" s="7">
        <v>175195.86446831247</v>
      </c>
      <c r="F13" s="7">
        <v>33040.554838117736</v>
      </c>
      <c r="G13" s="37">
        <v>48483.861246519387</v>
      </c>
      <c r="H13" s="38">
        <v>19261.380145821167</v>
      </c>
      <c r="I13" s="38">
        <v>10508.629749708838</v>
      </c>
      <c r="J13" s="38">
        <v>8752.750396112333</v>
      </c>
      <c r="K13" s="38">
        <v>13589.904827474886</v>
      </c>
      <c r="L13" s="38">
        <v>7407.0068498333321</v>
      </c>
      <c r="M13" s="38">
        <v>6182.8979776415545</v>
      </c>
      <c r="N13" s="38">
        <v>5671.4753183462844</v>
      </c>
      <c r="O13" s="38">
        <v>3101.6228998755059</v>
      </c>
      <c r="P13" s="38">
        <v>2569.8524184707794</v>
      </c>
      <c r="Q13" s="47">
        <v>29222.481100698213</v>
      </c>
      <c r="R13" s="7">
        <v>24850.043183537025</v>
      </c>
      <c r="S13" s="7">
        <v>284910.35788302636</v>
      </c>
      <c r="T13" s="7">
        <v>3340.0341465397651</v>
      </c>
    </row>
    <row r="14" spans="1:20" s="13" customFormat="1" x14ac:dyDescent="0.2">
      <c r="A14" s="110">
        <v>1997</v>
      </c>
      <c r="B14" s="111">
        <v>277441.31762238021</v>
      </c>
      <c r="C14" s="111">
        <v>35884.495974468271</v>
      </c>
      <c r="D14" s="111">
        <v>313325.81359684851</v>
      </c>
      <c r="E14" s="111">
        <v>190922.43449171208</v>
      </c>
      <c r="F14" s="111">
        <v>34104.323300567747</v>
      </c>
      <c r="G14" s="112">
        <v>57047.499570516884</v>
      </c>
      <c r="H14" s="113">
        <v>23709.183972147272</v>
      </c>
      <c r="I14" s="113">
        <v>11377.534207323753</v>
      </c>
      <c r="J14" s="113">
        <v>12331.649764823516</v>
      </c>
      <c r="K14" s="113">
        <v>16091.086805735666</v>
      </c>
      <c r="L14" s="113">
        <v>7565.1182497651162</v>
      </c>
      <c r="M14" s="113">
        <v>8525.9685559705486</v>
      </c>
      <c r="N14" s="113">
        <v>7618.097166411605</v>
      </c>
      <c r="O14" s="113">
        <v>3812.4159575586368</v>
      </c>
      <c r="P14" s="113">
        <v>3805.6812088529678</v>
      </c>
      <c r="Q14" s="114">
        <v>33338.31559836962</v>
      </c>
      <c r="R14" s="111">
        <v>27876.142270604454</v>
      </c>
      <c r="S14" s="111">
        <v>313325.81359684851</v>
      </c>
      <c r="T14" s="111">
        <v>3375.4139634473031</v>
      </c>
    </row>
    <row r="15" spans="1:20" x14ac:dyDescent="0.2">
      <c r="A15" s="6">
        <v>1998</v>
      </c>
      <c r="B15" s="7">
        <v>288123.3046077239</v>
      </c>
      <c r="C15" s="7">
        <v>38903.791862556071</v>
      </c>
      <c r="D15" s="7">
        <v>327027.09647027991</v>
      </c>
      <c r="E15" s="7">
        <v>197557.13752881953</v>
      </c>
      <c r="F15" s="7">
        <v>35249.164495367069</v>
      </c>
      <c r="G15" s="37">
        <v>60780.669510867425</v>
      </c>
      <c r="H15" s="38">
        <v>25510.271069872437</v>
      </c>
      <c r="I15" s="38">
        <v>11632.814963121451</v>
      </c>
      <c r="J15" s="38">
        <v>13877.456106750989</v>
      </c>
      <c r="K15" s="38">
        <v>16963.778518039318</v>
      </c>
      <c r="L15" s="38">
        <v>7660.7141410656295</v>
      </c>
      <c r="M15" s="38">
        <v>9303.0643769736889</v>
      </c>
      <c r="N15" s="38">
        <v>8546.492551833122</v>
      </c>
      <c r="O15" s="38">
        <v>3972.1008220558215</v>
      </c>
      <c r="P15" s="38">
        <v>4574.3917297772996</v>
      </c>
      <c r="Q15" s="47">
        <v>35270.398440994984</v>
      </c>
      <c r="R15" s="7">
        <v>30837.534467737572</v>
      </c>
      <c r="S15" s="7">
        <v>327027.09647027991</v>
      </c>
      <c r="T15" s="7">
        <v>2602.5904674883204</v>
      </c>
    </row>
    <row r="16" spans="1:20" x14ac:dyDescent="0.2">
      <c r="A16" s="110">
        <v>1999</v>
      </c>
      <c r="B16" s="111">
        <v>278369.01387171785</v>
      </c>
      <c r="C16" s="111">
        <v>34520.591420186058</v>
      </c>
      <c r="D16" s="111">
        <v>312889.60529190389</v>
      </c>
      <c r="E16" s="111">
        <v>193609.61430136097</v>
      </c>
      <c r="F16" s="111">
        <v>36173.340707771182</v>
      </c>
      <c r="G16" s="112">
        <v>53116.315457637538</v>
      </c>
      <c r="H16" s="113">
        <v>21672.081198729167</v>
      </c>
      <c r="I16" s="113">
        <v>10316.101869577058</v>
      </c>
      <c r="J16" s="113">
        <v>11355.979329152105</v>
      </c>
      <c r="K16" s="113">
        <v>14223.141511115529</v>
      </c>
      <c r="L16" s="113">
        <v>6377.7672068272532</v>
      </c>
      <c r="M16" s="113">
        <v>7845.374304288277</v>
      </c>
      <c r="N16" s="113">
        <v>7448.9396876136343</v>
      </c>
      <c r="O16" s="113">
        <v>3938.3346627498049</v>
      </c>
      <c r="P16" s="113">
        <v>3510.6050248638289</v>
      </c>
      <c r="Q16" s="114">
        <v>31444.234258908378</v>
      </c>
      <c r="R16" s="111">
        <v>30448.895782770032</v>
      </c>
      <c r="S16" s="111">
        <v>312889.60529190389</v>
      </c>
      <c r="T16" s="111">
        <v>-458.56095763580379</v>
      </c>
    </row>
    <row r="17" spans="1:20" x14ac:dyDescent="0.2">
      <c r="A17" s="6">
        <v>2000</v>
      </c>
      <c r="B17" s="7">
        <v>276172.68535265006</v>
      </c>
      <c r="C17" s="7">
        <v>34466.197801998962</v>
      </c>
      <c r="D17" s="7">
        <v>310638.883154649</v>
      </c>
      <c r="E17" s="7">
        <v>192332.46329835287</v>
      </c>
      <c r="F17" s="7">
        <v>36382.08118738659</v>
      </c>
      <c r="G17" s="37">
        <v>49502.143195259487</v>
      </c>
      <c r="H17" s="38">
        <v>19729.473542422948</v>
      </c>
      <c r="I17" s="38">
        <v>9227.9936370606683</v>
      </c>
      <c r="J17" s="38">
        <v>10501.479905362281</v>
      </c>
      <c r="K17" s="38">
        <v>13936.431340411649</v>
      </c>
      <c r="L17" s="38">
        <v>6000.6973517590432</v>
      </c>
      <c r="M17" s="38">
        <v>7935.7339886526051</v>
      </c>
      <c r="N17" s="38">
        <v>5793.0422020113001</v>
      </c>
      <c r="O17" s="38">
        <v>3227.2962853016234</v>
      </c>
      <c r="P17" s="38">
        <v>2565.7459167096758</v>
      </c>
      <c r="Q17" s="47">
        <v>29772.669652836536</v>
      </c>
      <c r="R17" s="7">
        <v>31271.744116093989</v>
      </c>
      <c r="S17" s="7">
        <v>310638.883154649</v>
      </c>
      <c r="T17" s="7">
        <v>1150.4513575560777</v>
      </c>
    </row>
    <row r="18" spans="1:20" x14ac:dyDescent="0.2">
      <c r="A18" s="110">
        <v>2001</v>
      </c>
      <c r="B18" s="111">
        <v>263996.67436681723</v>
      </c>
      <c r="C18" s="111">
        <v>29659.341224013704</v>
      </c>
      <c r="D18" s="111">
        <v>293656.01559083094</v>
      </c>
      <c r="E18" s="111">
        <v>181289.98368322349</v>
      </c>
      <c r="F18" s="111">
        <v>35629.189390540247</v>
      </c>
      <c r="G18" s="112">
        <v>41749.587703721219</v>
      </c>
      <c r="H18" s="113">
        <v>14787.885464584306</v>
      </c>
      <c r="I18" s="113">
        <v>7184.9864961024432</v>
      </c>
      <c r="J18" s="113">
        <v>7602.8989684818625</v>
      </c>
      <c r="K18" s="113">
        <v>11055.104616420256</v>
      </c>
      <c r="L18" s="113">
        <v>5317.1640574338544</v>
      </c>
      <c r="M18" s="113">
        <v>5737.9405589864027</v>
      </c>
      <c r="N18" s="113">
        <v>3732.7808481640477</v>
      </c>
      <c r="O18" s="113">
        <v>1867.8224386685881</v>
      </c>
      <c r="P18" s="113">
        <v>1864.9584094954603</v>
      </c>
      <c r="Q18" s="114">
        <v>26961.702239136917</v>
      </c>
      <c r="R18" s="111">
        <v>32128.899713171762</v>
      </c>
      <c r="S18" s="111">
        <v>293656.01559083094</v>
      </c>
      <c r="T18" s="111">
        <v>2858.3551001742289</v>
      </c>
    </row>
    <row r="19" spans="1:20" x14ac:dyDescent="0.2">
      <c r="A19" s="6">
        <v>2002</v>
      </c>
      <c r="B19" s="7">
        <v>235235.59675290697</v>
      </c>
      <c r="C19" s="7">
        <v>14812.007286837117</v>
      </c>
      <c r="D19" s="7">
        <v>250047.60403974412</v>
      </c>
      <c r="E19" s="7">
        <v>155267.2674486005</v>
      </c>
      <c r="F19" s="7">
        <v>33819.889535218812</v>
      </c>
      <c r="G19" s="37">
        <v>26532.874177842576</v>
      </c>
      <c r="H19" s="38">
        <v>8249.9037744095585</v>
      </c>
      <c r="I19" s="38">
        <v>5922.7418319004546</v>
      </c>
      <c r="J19" s="38">
        <v>2327.161942509103</v>
      </c>
      <c r="K19" s="38">
        <v>6259.0835160222105</v>
      </c>
      <c r="L19" s="38">
        <v>4746.8386980369232</v>
      </c>
      <c r="M19" s="38">
        <v>1512.2448179852872</v>
      </c>
      <c r="N19" s="38">
        <v>1990.8202583873476</v>
      </c>
      <c r="O19" s="38">
        <v>1175.9031338635318</v>
      </c>
      <c r="P19" s="38">
        <v>814.9171245238158</v>
      </c>
      <c r="Q19" s="47">
        <v>18282.970403433021</v>
      </c>
      <c r="R19" s="7">
        <v>33122.632188315947</v>
      </c>
      <c r="S19" s="7">
        <v>250047.60403974412</v>
      </c>
      <c r="T19" s="7">
        <v>1304.9406897662575</v>
      </c>
    </row>
    <row r="20" spans="1:20" x14ac:dyDescent="0.2">
      <c r="A20" s="110">
        <v>2003</v>
      </c>
      <c r="B20" s="111">
        <v>256023.46237514098</v>
      </c>
      <c r="C20" s="111">
        <v>20376.192910828759</v>
      </c>
      <c r="D20" s="111">
        <v>276399.65528596973</v>
      </c>
      <c r="E20" s="111">
        <v>167951.00315108351</v>
      </c>
      <c r="F20" s="111">
        <v>34313.938017440872</v>
      </c>
      <c r="G20" s="112">
        <v>36659.459060612877</v>
      </c>
      <c r="H20" s="113">
        <v>11984.807579041491</v>
      </c>
      <c r="I20" s="113">
        <v>7270.709723263747</v>
      </c>
      <c r="J20" s="113">
        <v>4714.0978557777453</v>
      </c>
      <c r="K20" s="113">
        <v>8969.6388858425362</v>
      </c>
      <c r="L20" s="113">
        <v>5641.7547479716432</v>
      </c>
      <c r="M20" s="113">
        <v>3327.8841378708935</v>
      </c>
      <c r="N20" s="113">
        <v>3015.1686931989552</v>
      </c>
      <c r="O20" s="113">
        <v>1628.9549752921034</v>
      </c>
      <c r="P20" s="113">
        <v>1386.2137179068523</v>
      </c>
      <c r="Q20" s="114">
        <v>24674.651481571389</v>
      </c>
      <c r="R20" s="111">
        <v>35108.455981492923</v>
      </c>
      <c r="S20" s="111">
        <v>276399.65528596973</v>
      </c>
      <c r="T20" s="111">
        <v>2366.7990753395579</v>
      </c>
    </row>
    <row r="21" spans="1:20" x14ac:dyDescent="0.2">
      <c r="A21" s="6">
        <v>2004</v>
      </c>
      <c r="B21" s="7">
        <v>279141.28863172425</v>
      </c>
      <c r="C21" s="7">
        <v>28551.484195712819</v>
      </c>
      <c r="D21" s="7">
        <v>307692.77282743703</v>
      </c>
      <c r="E21" s="7">
        <v>183905.70666953275</v>
      </c>
      <c r="F21" s="7">
        <v>35246.591128078639</v>
      </c>
      <c r="G21" s="37">
        <v>49279.552495890981</v>
      </c>
      <c r="H21" s="38">
        <v>18242.305288722331</v>
      </c>
      <c r="I21" s="38">
        <v>8923.6630144157243</v>
      </c>
      <c r="J21" s="38">
        <v>9318.6422743066032</v>
      </c>
      <c r="K21" s="38">
        <v>12705.958152205971</v>
      </c>
      <c r="L21" s="38">
        <v>6688.1718913714858</v>
      </c>
      <c r="M21" s="38">
        <v>6017.6466770323877</v>
      </c>
      <c r="N21" s="38">
        <v>5536.4782554329076</v>
      </c>
      <c r="O21" s="38">
        <v>2235.4911230442403</v>
      </c>
      <c r="P21" s="38">
        <v>3300.9870265371146</v>
      </c>
      <c r="Q21" s="47">
        <v>31037.247207168642</v>
      </c>
      <c r="R21" s="7">
        <v>37957.211560941942</v>
      </c>
      <c r="S21" s="7">
        <v>307692.77282743703</v>
      </c>
      <c r="T21" s="7">
        <v>1303.7109729927452</v>
      </c>
    </row>
    <row r="22" spans="1:20" x14ac:dyDescent="0.2">
      <c r="A22" s="110">
        <v>2005</v>
      </c>
      <c r="B22" s="111">
        <v>304763.52855029551</v>
      </c>
      <c r="C22" s="111">
        <v>34301.405938654148</v>
      </c>
      <c r="D22" s="111">
        <v>339064.9344889496</v>
      </c>
      <c r="E22" s="111">
        <v>200316.77748320816</v>
      </c>
      <c r="F22" s="111">
        <v>37402.563467944659</v>
      </c>
      <c r="G22" s="112">
        <v>60458.44278180167</v>
      </c>
      <c r="H22" s="113">
        <v>23072.757247492249</v>
      </c>
      <c r="I22" s="113">
        <v>10446.158599106924</v>
      </c>
      <c r="J22" s="113">
        <v>12626.598648385323</v>
      </c>
      <c r="K22" s="113">
        <v>15511.230951387648</v>
      </c>
      <c r="L22" s="113">
        <v>7516.3554124299608</v>
      </c>
      <c r="M22" s="113">
        <v>7994.8755389576881</v>
      </c>
      <c r="N22" s="113">
        <v>7561.5262961045992</v>
      </c>
      <c r="O22" s="113">
        <v>2929.8031866769629</v>
      </c>
      <c r="P22" s="113">
        <v>4631.7231094276358</v>
      </c>
      <c r="Q22" s="114">
        <v>37385.685534309428</v>
      </c>
      <c r="R22" s="111">
        <v>43083.112509207524</v>
      </c>
      <c r="S22" s="111">
        <v>339064.9344889496</v>
      </c>
      <c r="T22" s="111">
        <v>-2195.9617532123702</v>
      </c>
    </row>
    <row r="23" spans="1:20" x14ac:dyDescent="0.2">
      <c r="A23" s="6">
        <v>2006</v>
      </c>
      <c r="B23" s="7">
        <v>330564.970472229</v>
      </c>
      <c r="C23" s="7">
        <v>39575.418470814155</v>
      </c>
      <c r="D23" s="7">
        <v>370140.38894304313</v>
      </c>
      <c r="E23" s="7">
        <v>215881.60437375848</v>
      </c>
      <c r="F23" s="7">
        <v>39365.06482695102</v>
      </c>
      <c r="G23" s="37">
        <v>71438.172351300411</v>
      </c>
      <c r="H23" s="38">
        <v>27149.556723633246</v>
      </c>
      <c r="I23" s="38">
        <v>11712.408992364588</v>
      </c>
      <c r="J23" s="38">
        <v>15437.147731268658</v>
      </c>
      <c r="K23" s="38">
        <v>18452.172372880996</v>
      </c>
      <c r="L23" s="38">
        <v>8329.6294900425855</v>
      </c>
      <c r="M23" s="38">
        <v>10122.54288283841</v>
      </c>
      <c r="N23" s="38">
        <v>8697.3843507522488</v>
      </c>
      <c r="O23" s="38">
        <v>3382.779502322001</v>
      </c>
      <c r="P23" s="38">
        <v>5314.6048484302482</v>
      </c>
      <c r="Q23" s="47">
        <v>44288.615627667168</v>
      </c>
      <c r="R23" s="7">
        <v>46241.699853626451</v>
      </c>
      <c r="S23" s="7">
        <v>370140.38894304313</v>
      </c>
      <c r="T23" s="7">
        <v>-2786.1524625932288</v>
      </c>
    </row>
    <row r="24" spans="1:20" x14ac:dyDescent="0.2">
      <c r="A24" s="110">
        <v>2007</v>
      </c>
      <c r="B24" s="111">
        <v>359169.902946371</v>
      </c>
      <c r="C24" s="111">
        <v>47685.416564306332</v>
      </c>
      <c r="D24" s="111">
        <v>406855.31951067725</v>
      </c>
      <c r="E24" s="111">
        <v>235240.64497834991</v>
      </c>
      <c r="F24" s="111">
        <v>42341.265982961035</v>
      </c>
      <c r="G24" s="112">
        <v>81187.477695441514</v>
      </c>
      <c r="H24" s="113">
        <v>33288.489618624815</v>
      </c>
      <c r="I24" s="113">
        <v>13215.517425497603</v>
      </c>
      <c r="J24" s="113">
        <v>20072.972193127211</v>
      </c>
      <c r="K24" s="116" t="s">
        <v>20</v>
      </c>
      <c r="L24" s="113">
        <v>9220.2051898743448</v>
      </c>
      <c r="M24" s="116" t="s">
        <v>21</v>
      </c>
      <c r="N24" s="116" t="s">
        <v>21</v>
      </c>
      <c r="O24" s="117">
        <v>3995.3122356232598</v>
      </c>
      <c r="P24" s="116" t="s">
        <v>21</v>
      </c>
      <c r="Q24" s="118">
        <v>47898.988076816706</v>
      </c>
      <c r="R24" s="111">
        <v>50446.203961292209</v>
      </c>
      <c r="S24" s="111">
        <v>406855.31951067725</v>
      </c>
      <c r="T24" s="111">
        <v>-2360.2731073673858</v>
      </c>
    </row>
    <row r="25" spans="1:20" x14ac:dyDescent="0.2">
      <c r="A25" s="6">
        <v>2008</v>
      </c>
      <c r="B25" s="7">
        <v>383444.18325016805</v>
      </c>
      <c r="C25" s="7">
        <v>54406.184169386615</v>
      </c>
      <c r="D25" s="7">
        <v>437850.36741955474</v>
      </c>
      <c r="E25" s="7">
        <v>250628.78814500212</v>
      </c>
      <c r="F25" s="7">
        <v>45260.783603796895</v>
      </c>
      <c r="G25" s="37">
        <v>88553.153197173466</v>
      </c>
      <c r="H25" s="38">
        <v>38699.752256004344</v>
      </c>
      <c r="I25" s="38">
        <v>13947.072479633393</v>
      </c>
      <c r="J25" s="38">
        <v>24752.679776370955</v>
      </c>
      <c r="K25" s="41">
        <v>25362.724738917583</v>
      </c>
      <c r="L25" s="38">
        <v>9741.3927610678329</v>
      </c>
      <c r="M25" s="41">
        <v>15621.331977849748</v>
      </c>
      <c r="N25" s="41">
        <v>13337.027517086768</v>
      </c>
      <c r="O25" s="38">
        <v>4205.6797185655614</v>
      </c>
      <c r="P25" s="41">
        <v>9131.3477985212048</v>
      </c>
      <c r="Q25" s="49">
        <v>49853.400941169122</v>
      </c>
      <c r="R25" s="7">
        <v>51029.938805500264</v>
      </c>
      <c r="S25" s="7">
        <v>437850.36741955474</v>
      </c>
      <c r="T25" s="7">
        <v>2377.7036680819201</v>
      </c>
    </row>
    <row r="26" spans="1:20" x14ac:dyDescent="0.2">
      <c r="A26" s="110">
        <v>2009</v>
      </c>
      <c r="B26" s="111">
        <v>386704.38473253668</v>
      </c>
      <c r="C26" s="111">
        <v>44055.196083856419</v>
      </c>
      <c r="D26" s="111">
        <v>430759.58081639308</v>
      </c>
      <c r="E26" s="111">
        <v>251762.88012365552</v>
      </c>
      <c r="F26" s="111">
        <v>48535.013845552858</v>
      </c>
      <c r="G26" s="112">
        <v>79527.280888818306</v>
      </c>
      <c r="H26" s="113">
        <v>31446.399902590656</v>
      </c>
      <c r="I26" s="113">
        <v>13005.390006226595</v>
      </c>
      <c r="J26" s="113">
        <v>18441.009896364059</v>
      </c>
      <c r="K26" s="116" t="s">
        <v>20</v>
      </c>
      <c r="L26" s="113">
        <v>9527.0475053066057</v>
      </c>
      <c r="M26" s="116" t="s">
        <v>20</v>
      </c>
      <c r="N26" s="116" t="s">
        <v>20</v>
      </c>
      <c r="O26" s="117">
        <v>3478.3425009199914</v>
      </c>
      <c r="P26" s="116" t="s">
        <v>20</v>
      </c>
      <c r="Q26" s="118">
        <v>48080.880986227654</v>
      </c>
      <c r="R26" s="111">
        <v>47761.158058563909</v>
      </c>
      <c r="S26" s="111">
        <v>430759.58081639308</v>
      </c>
      <c r="T26" s="111">
        <v>3173.2478998024817</v>
      </c>
    </row>
    <row r="27" spans="1:20" x14ac:dyDescent="0.2">
      <c r="A27" s="6">
        <v>2010</v>
      </c>
      <c r="B27" s="7">
        <v>422130.05216134537</v>
      </c>
      <c r="C27" s="7">
        <v>59023.550052513034</v>
      </c>
      <c r="D27" s="7">
        <v>481153.60221385839</v>
      </c>
      <c r="E27" s="7">
        <v>274395.57591593754</v>
      </c>
      <c r="F27" s="7">
        <v>53097.342918692651</v>
      </c>
      <c r="G27" s="37">
        <v>96409.314120825016</v>
      </c>
      <c r="H27" s="38">
        <v>44379.946244357947</v>
      </c>
      <c r="I27" s="38">
        <v>15661.348306435471</v>
      </c>
      <c r="J27" s="38">
        <v>28718.597937922474</v>
      </c>
      <c r="K27" s="41" t="s">
        <v>20</v>
      </c>
      <c r="L27" s="38">
        <v>11005.587662630291</v>
      </c>
      <c r="M27" s="41" t="s">
        <v>21</v>
      </c>
      <c r="N27" s="41" t="s">
        <v>21</v>
      </c>
      <c r="O27" s="38">
        <v>4656.1331495891081</v>
      </c>
      <c r="P27" s="41" t="s">
        <v>21</v>
      </c>
      <c r="Q27" s="49">
        <v>52029.367876467084</v>
      </c>
      <c r="R27" s="7">
        <v>54734.015836811835</v>
      </c>
      <c r="S27" s="7">
        <v>481153.60221385839</v>
      </c>
      <c r="T27" s="7">
        <v>2517.3534215913733</v>
      </c>
    </row>
    <row r="28" spans="1:20" x14ac:dyDescent="0.2">
      <c r="A28" s="110">
        <v>2011</v>
      </c>
      <c r="B28" s="111">
        <v>459571.10469599481</v>
      </c>
      <c r="C28" s="111">
        <v>69527.173485498963</v>
      </c>
      <c r="D28" s="111">
        <v>529098.27818149375</v>
      </c>
      <c r="E28" s="111">
        <v>303623.48753100395</v>
      </c>
      <c r="F28" s="111">
        <v>58881.473164934738</v>
      </c>
      <c r="G28" s="112">
        <v>112365.92091558268</v>
      </c>
      <c r="H28" s="113">
        <v>56008.015513682752</v>
      </c>
      <c r="I28" s="113">
        <v>18651.372120017411</v>
      </c>
      <c r="J28" s="113">
        <v>37356.643393665334</v>
      </c>
      <c r="K28" s="116" t="s">
        <v>20</v>
      </c>
      <c r="L28" s="113">
        <v>12942.809920559574</v>
      </c>
      <c r="M28" s="116" t="s">
        <v>20</v>
      </c>
      <c r="N28" s="116" t="s">
        <v>20</v>
      </c>
      <c r="O28" s="117">
        <v>5708.5621994578414</v>
      </c>
      <c r="P28" s="116" t="s">
        <v>20</v>
      </c>
      <c r="Q28" s="118">
        <v>56357.90540189993</v>
      </c>
      <c r="R28" s="111">
        <v>57064.309970113594</v>
      </c>
      <c r="S28" s="111">
        <v>529098.27818149375</v>
      </c>
      <c r="T28" s="111">
        <v>-2836.9134001412021</v>
      </c>
    </row>
    <row r="29" spans="1:20" x14ac:dyDescent="0.2">
      <c r="A29" s="6">
        <v>2012</v>
      </c>
      <c r="B29" s="7">
        <v>468301.01679773699</v>
      </c>
      <c r="C29" s="7">
        <v>65887.150754345552</v>
      </c>
      <c r="D29" s="7">
        <v>534188.16755208257</v>
      </c>
      <c r="E29" s="7">
        <v>317074.60979494255</v>
      </c>
      <c r="F29" s="7">
        <v>62722.536236385247</v>
      </c>
      <c r="G29" s="37">
        <v>106904.78380118863</v>
      </c>
      <c r="H29" s="38">
        <v>52102.871297505335</v>
      </c>
      <c r="I29" s="38">
        <v>19820.710285797009</v>
      </c>
      <c r="J29" s="38">
        <v>32282.161011708326</v>
      </c>
      <c r="K29" s="41" t="s">
        <v>20</v>
      </c>
      <c r="L29" s="38">
        <v>13930.550394813836</v>
      </c>
      <c r="M29" s="41" t="s">
        <v>20</v>
      </c>
      <c r="N29" s="41" t="s">
        <v>20</v>
      </c>
      <c r="O29" s="38">
        <v>5890.1598909831691</v>
      </c>
      <c r="P29" s="41" t="s">
        <v>20</v>
      </c>
      <c r="Q29" s="49">
        <v>54801.912503683292</v>
      </c>
      <c r="R29" s="7">
        <v>53276.64047734849</v>
      </c>
      <c r="S29" s="7">
        <v>534188.16755208257</v>
      </c>
      <c r="T29" s="7">
        <v>-5790.4027577823363</v>
      </c>
    </row>
    <row r="30" spans="1:20" ht="12.75" customHeight="1" x14ac:dyDescent="0.2"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50"/>
    </row>
    <row r="31" spans="1:20" x14ac:dyDescent="0.2">
      <c r="A31" s="110" t="s">
        <v>30</v>
      </c>
      <c r="B31" s="111">
        <v>216370.11130876961</v>
      </c>
      <c r="C31" s="111">
        <v>20088.840935469663</v>
      </c>
      <c r="D31" s="111">
        <v>236458.95224423928</v>
      </c>
      <c r="E31" s="111">
        <v>152148.44603005194</v>
      </c>
      <c r="F31" s="111">
        <v>28507.11689119814</v>
      </c>
      <c r="G31" s="112">
        <v>37324.889222128062</v>
      </c>
      <c r="H31" s="113">
        <v>13179.734052746215</v>
      </c>
      <c r="I31" s="113">
        <v>8744.8297742928225</v>
      </c>
      <c r="J31" s="113">
        <v>4434.9042784533922</v>
      </c>
      <c r="K31" s="113">
        <v>9418.1221212379296</v>
      </c>
      <c r="L31" s="113">
        <v>5980.2364465641158</v>
      </c>
      <c r="M31" s="113">
        <v>3437.8856746738147</v>
      </c>
      <c r="N31" s="113">
        <v>3761.6119315082856</v>
      </c>
      <c r="O31" s="113">
        <v>2764.5933277287081</v>
      </c>
      <c r="P31" s="113">
        <v>997.01860377957723</v>
      </c>
      <c r="Q31" s="114">
        <v>24145.155169381851</v>
      </c>
      <c r="R31" s="111">
        <v>15395.703312262156</v>
      </c>
      <c r="S31" s="111">
        <v>236458.95224423931</v>
      </c>
      <c r="T31" s="111">
        <v>3082.7967885989638</v>
      </c>
    </row>
    <row r="32" spans="1:20" x14ac:dyDescent="0.2">
      <c r="A32" s="34" t="s">
        <v>31</v>
      </c>
      <c r="B32" s="7">
        <v>241871.85842410926</v>
      </c>
      <c r="C32" s="7">
        <v>19957.874444182584</v>
      </c>
      <c r="D32" s="7">
        <v>261829.73286829185</v>
      </c>
      <c r="E32" s="7">
        <v>166025.8666900282</v>
      </c>
      <c r="F32" s="7">
        <v>32816.272815985198</v>
      </c>
      <c r="G32" s="37">
        <v>43955.97146223719</v>
      </c>
      <c r="H32" s="38">
        <v>16698.583670270491</v>
      </c>
      <c r="I32" s="38">
        <v>11286.852387554398</v>
      </c>
      <c r="J32" s="38">
        <v>5411.731282716094</v>
      </c>
      <c r="K32" s="38">
        <v>11619.379181522225</v>
      </c>
      <c r="L32" s="38">
        <v>7327.2072879153557</v>
      </c>
      <c r="M32" s="38">
        <v>4292.1718936068683</v>
      </c>
      <c r="N32" s="38">
        <v>5079.2044887482671</v>
      </c>
      <c r="O32" s="38">
        <v>3959.6450996390417</v>
      </c>
      <c r="P32" s="38">
        <v>1119.5593891092251</v>
      </c>
      <c r="Q32" s="47">
        <v>27257.387791966696</v>
      </c>
      <c r="R32" s="7">
        <v>17483.015221166188</v>
      </c>
      <c r="S32" s="7">
        <v>261829.73286829185</v>
      </c>
      <c r="T32" s="7">
        <v>1548.6066788750759</v>
      </c>
    </row>
    <row r="33" spans="1:20" x14ac:dyDescent="0.2">
      <c r="A33" s="110" t="s">
        <v>32</v>
      </c>
      <c r="B33" s="111">
        <v>242645.52236804363</v>
      </c>
      <c r="C33" s="111">
        <v>23116.363748812229</v>
      </c>
      <c r="D33" s="111">
        <v>265761.88611685584</v>
      </c>
      <c r="E33" s="111">
        <v>166667.55025410926</v>
      </c>
      <c r="F33" s="111">
        <v>33439.519117941993</v>
      </c>
      <c r="G33" s="112">
        <v>48221.120699899046</v>
      </c>
      <c r="H33" s="113">
        <v>18923.348810463704</v>
      </c>
      <c r="I33" s="113">
        <v>12124.388470912691</v>
      </c>
      <c r="J33" s="113">
        <v>6798.960339551013</v>
      </c>
      <c r="K33" s="113">
        <v>12653.903130288278</v>
      </c>
      <c r="L33" s="113">
        <v>7781.6511781634636</v>
      </c>
      <c r="M33" s="113">
        <v>4872.2519521248123</v>
      </c>
      <c r="N33" s="113">
        <v>6269.4456801754277</v>
      </c>
      <c r="O33" s="113">
        <v>4342.737292749227</v>
      </c>
      <c r="P33" s="113">
        <v>1926.7083874262</v>
      </c>
      <c r="Q33" s="114">
        <v>29297.771889435346</v>
      </c>
      <c r="R33" s="111">
        <v>16427.390007644834</v>
      </c>
      <c r="S33" s="111">
        <v>265761.88611685578</v>
      </c>
      <c r="T33" s="111">
        <v>1006.3060372607142</v>
      </c>
    </row>
    <row r="34" spans="1:20" x14ac:dyDescent="0.2">
      <c r="A34" s="34" t="s">
        <v>33</v>
      </c>
      <c r="B34" s="7">
        <v>245132.42882536759</v>
      </c>
      <c r="C34" s="7">
        <v>24947.320871535529</v>
      </c>
      <c r="D34" s="7">
        <v>270079.74969690311</v>
      </c>
      <c r="E34" s="7">
        <v>169860.31097593182</v>
      </c>
      <c r="F34" s="7">
        <v>33047.958985291552</v>
      </c>
      <c r="G34" s="37">
        <v>50775.675827731342</v>
      </c>
      <c r="H34" s="38">
        <v>20330.184385524451</v>
      </c>
      <c r="I34" s="38">
        <v>12318.690885540695</v>
      </c>
      <c r="J34" s="38">
        <v>8011.4934999837587</v>
      </c>
      <c r="K34" s="38">
        <v>13754.565758008883</v>
      </c>
      <c r="L34" s="38">
        <v>7801.8243367643718</v>
      </c>
      <c r="M34" s="38">
        <v>5952.7414212445092</v>
      </c>
      <c r="N34" s="38">
        <v>6575.6186275155715</v>
      </c>
      <c r="O34" s="38">
        <v>4516.8665487763219</v>
      </c>
      <c r="P34" s="38">
        <v>2058.7520787392491</v>
      </c>
      <c r="Q34" s="47">
        <v>30445.491442206894</v>
      </c>
      <c r="R34" s="7">
        <v>16057.731458926826</v>
      </c>
      <c r="S34" s="7">
        <v>270079.74969690311</v>
      </c>
      <c r="T34" s="7">
        <v>338.07244902156526</v>
      </c>
    </row>
    <row r="35" spans="1:20" x14ac:dyDescent="0.2">
      <c r="A35" s="110" t="s">
        <v>34</v>
      </c>
      <c r="B35" s="111">
        <v>232945.32572962885</v>
      </c>
      <c r="C35" s="111">
        <v>27125.104690274253</v>
      </c>
      <c r="D35" s="111">
        <v>260070.4304199031</v>
      </c>
      <c r="E35" s="111">
        <v>164965.41955357065</v>
      </c>
      <c r="F35" s="111">
        <v>29309.079780110147</v>
      </c>
      <c r="G35" s="112">
        <v>45580.104040572784</v>
      </c>
      <c r="H35" s="113">
        <v>18355.345275991425</v>
      </c>
      <c r="I35" s="113">
        <v>9899.9283590764207</v>
      </c>
      <c r="J35" s="113">
        <v>8455.4169169150045</v>
      </c>
      <c r="K35" s="113">
        <v>13125.585826283723</v>
      </c>
      <c r="L35" s="113">
        <v>6482.3598386220201</v>
      </c>
      <c r="M35" s="113">
        <v>6643.2259876617036</v>
      </c>
      <c r="N35" s="113">
        <v>5229.7594497077007</v>
      </c>
      <c r="O35" s="113">
        <v>3417.5685204543997</v>
      </c>
      <c r="P35" s="113">
        <v>1812.1909292533012</v>
      </c>
      <c r="Q35" s="114">
        <v>27224.758764581358</v>
      </c>
      <c r="R35" s="111">
        <v>16280.845958404847</v>
      </c>
      <c r="S35" s="111">
        <v>260070.43041990307</v>
      </c>
      <c r="T35" s="111">
        <v>3934.9810872446396</v>
      </c>
    </row>
    <row r="36" spans="1:20" x14ac:dyDescent="0.2">
      <c r="A36" s="34" t="s">
        <v>35</v>
      </c>
      <c r="B36" s="7">
        <v>257476.89464291523</v>
      </c>
      <c r="C36" s="7">
        <v>25613.974527608618</v>
      </c>
      <c r="D36" s="7">
        <v>283090.86917052383</v>
      </c>
      <c r="E36" s="7">
        <v>177234.82787500566</v>
      </c>
      <c r="F36" s="7">
        <v>32625.056231307939</v>
      </c>
      <c r="G36" s="37">
        <v>51527.053036603465</v>
      </c>
      <c r="H36" s="38">
        <v>20542.318128111943</v>
      </c>
      <c r="I36" s="38">
        <v>12157.262345609472</v>
      </c>
      <c r="J36" s="38">
        <v>8385.0557825024716</v>
      </c>
      <c r="K36" s="38">
        <v>13941.103351486418</v>
      </c>
      <c r="L36" s="38">
        <v>7522.4466233591429</v>
      </c>
      <c r="M36" s="38">
        <v>6418.6567281272764</v>
      </c>
      <c r="N36" s="38">
        <v>6601.214776625523</v>
      </c>
      <c r="O36" s="38">
        <v>4634.8157222503287</v>
      </c>
      <c r="P36" s="38">
        <v>1966.3990543751947</v>
      </c>
      <c r="Q36" s="47">
        <v>30984.734908491522</v>
      </c>
      <c r="R36" s="7">
        <v>19756.171692958953</v>
      </c>
      <c r="S36" s="7">
        <v>283090.86917052383</v>
      </c>
      <c r="T36" s="7">
        <v>1947.7603346478136</v>
      </c>
    </row>
    <row r="37" spans="1:20" x14ac:dyDescent="0.2">
      <c r="A37" s="110" t="s">
        <v>36</v>
      </c>
      <c r="B37" s="111">
        <v>253467.77805494447</v>
      </c>
      <c r="C37" s="111">
        <v>26868.952709295747</v>
      </c>
      <c r="D37" s="111">
        <v>280336.7307642402</v>
      </c>
      <c r="E37" s="111">
        <v>174510.1541288002</v>
      </c>
      <c r="F37" s="111">
        <v>33287.322220098657</v>
      </c>
      <c r="G37" s="112">
        <v>53181.917974685493</v>
      </c>
      <c r="H37" s="113">
        <v>21886.064599647216</v>
      </c>
      <c r="I37" s="113">
        <v>12799.821601667978</v>
      </c>
      <c r="J37" s="113">
        <v>9086.2429979792378</v>
      </c>
      <c r="K37" s="113">
        <v>13605.843877047435</v>
      </c>
      <c r="L37" s="113">
        <v>7555.3991667731034</v>
      </c>
      <c r="M37" s="113">
        <v>6050.4447102743325</v>
      </c>
      <c r="N37" s="113">
        <v>8280.2207225997827</v>
      </c>
      <c r="O37" s="113">
        <v>5244.4224348948756</v>
      </c>
      <c r="P37" s="113">
        <v>3035.7982877049076</v>
      </c>
      <c r="Q37" s="114">
        <v>31295.853375038278</v>
      </c>
      <c r="R37" s="111">
        <v>19584.115776197588</v>
      </c>
      <c r="S37" s="111">
        <v>280336.7307642402</v>
      </c>
      <c r="T37" s="111">
        <v>-226.77933554173796</v>
      </c>
    </row>
    <row r="38" spans="1:20" x14ac:dyDescent="0.2">
      <c r="A38" s="34" t="s">
        <v>37</v>
      </c>
      <c r="B38" s="7">
        <v>257341.54371777209</v>
      </c>
      <c r="C38" s="7">
        <v>27121.005911593191</v>
      </c>
      <c r="D38" s="7">
        <v>284462.54962936527</v>
      </c>
      <c r="E38" s="7">
        <v>177721.80760236637</v>
      </c>
      <c r="F38" s="7">
        <v>33157.75793089842</v>
      </c>
      <c r="G38" s="37">
        <v>54636.625600299194</v>
      </c>
      <c r="H38" s="38">
        <v>22023.695007200877</v>
      </c>
      <c r="I38" s="38">
        <v>12534.624007802176</v>
      </c>
      <c r="J38" s="38">
        <v>9489.0709993987002</v>
      </c>
      <c r="K38" s="38">
        <v>14140.388597241279</v>
      </c>
      <c r="L38" s="38">
        <v>7640.1194492210616</v>
      </c>
      <c r="M38" s="38">
        <v>6500.2691480202166</v>
      </c>
      <c r="N38" s="38">
        <v>7883.3064099596013</v>
      </c>
      <c r="O38" s="38">
        <v>4894.5045585811167</v>
      </c>
      <c r="P38" s="38">
        <v>2988.801851378485</v>
      </c>
      <c r="Q38" s="47">
        <v>32612.930593098321</v>
      </c>
      <c r="R38" s="7">
        <v>19740.477892964904</v>
      </c>
      <c r="S38" s="7">
        <v>284462.54962936527</v>
      </c>
      <c r="T38" s="7">
        <v>-794.11939716362394</v>
      </c>
    </row>
    <row r="39" spans="1:20" x14ac:dyDescent="0.2">
      <c r="A39" s="110" t="s">
        <v>38</v>
      </c>
      <c r="B39" s="111">
        <v>237968.10310287841</v>
      </c>
      <c r="C39" s="111">
        <v>26841.376991434918</v>
      </c>
      <c r="D39" s="111">
        <v>264809.48009431333</v>
      </c>
      <c r="E39" s="111">
        <v>164321.48014451229</v>
      </c>
      <c r="F39" s="111">
        <v>28422.443265348971</v>
      </c>
      <c r="G39" s="112">
        <v>46128.890915722346</v>
      </c>
      <c r="H39" s="113">
        <v>17977.600566499277</v>
      </c>
      <c r="I39" s="113">
        <v>10081.047996379019</v>
      </c>
      <c r="J39" s="113">
        <v>7896.5525701202587</v>
      </c>
      <c r="K39" s="113">
        <v>12383.107529993389</v>
      </c>
      <c r="L39" s="113">
        <v>6568.0682262774362</v>
      </c>
      <c r="M39" s="113">
        <v>5815.039303715952</v>
      </c>
      <c r="N39" s="113">
        <v>5594.4930365058872</v>
      </c>
      <c r="O39" s="113">
        <v>3512.9797701015814</v>
      </c>
      <c r="P39" s="113">
        <v>2081.5132664043063</v>
      </c>
      <c r="Q39" s="114">
        <v>28151.290349223069</v>
      </c>
      <c r="R39" s="111">
        <v>21340.039225704768</v>
      </c>
      <c r="S39" s="111">
        <v>264809.48009431333</v>
      </c>
      <c r="T39" s="111">
        <v>4596.6265430249623</v>
      </c>
    </row>
    <row r="40" spans="1:20" x14ac:dyDescent="0.2">
      <c r="A40" s="34" t="s">
        <v>39</v>
      </c>
      <c r="B40" s="7">
        <v>248093.63928008039</v>
      </c>
      <c r="C40" s="7">
        <v>22176.033775373777</v>
      </c>
      <c r="D40" s="7">
        <v>270269.67305545416</v>
      </c>
      <c r="E40" s="7">
        <v>166567.44861268939</v>
      </c>
      <c r="F40" s="7">
        <v>32937.082091232551</v>
      </c>
      <c r="G40" s="37">
        <v>43399.78502960183</v>
      </c>
      <c r="H40" s="38">
        <v>16237.565925941966</v>
      </c>
      <c r="I40" s="38">
        <v>10061.35247149938</v>
      </c>
      <c r="J40" s="38">
        <v>6176.2134544425862</v>
      </c>
      <c r="K40" s="38">
        <v>11374.264252686047</v>
      </c>
      <c r="L40" s="38">
        <v>6840.5501761268542</v>
      </c>
      <c r="M40" s="38">
        <v>4533.714076559193</v>
      </c>
      <c r="N40" s="38">
        <v>4863.3016732559172</v>
      </c>
      <c r="O40" s="38">
        <v>3220.8022953725254</v>
      </c>
      <c r="P40" s="38">
        <v>1642.4993778833925</v>
      </c>
      <c r="Q40" s="47">
        <v>27162.219103659856</v>
      </c>
      <c r="R40" s="7">
        <v>26471.627605493915</v>
      </c>
      <c r="S40" s="7">
        <v>270269.67305545416</v>
      </c>
      <c r="T40" s="7">
        <v>893.72971643647179</v>
      </c>
    </row>
    <row r="41" spans="1:20" x14ac:dyDescent="0.2">
      <c r="A41" s="110" t="s">
        <v>40</v>
      </c>
      <c r="B41" s="111">
        <v>242214.69911402545</v>
      </c>
      <c r="C41" s="111">
        <v>22905.588287752616</v>
      </c>
      <c r="D41" s="111">
        <v>265120.28740177804</v>
      </c>
      <c r="E41" s="111">
        <v>164276.7365999691</v>
      </c>
      <c r="F41" s="111">
        <v>32821.828555429733</v>
      </c>
      <c r="G41" s="112">
        <v>44019.700464502377</v>
      </c>
      <c r="H41" s="113">
        <v>16670.352658254917</v>
      </c>
      <c r="I41" s="113">
        <v>10162.09538629385</v>
      </c>
      <c r="J41" s="113">
        <v>6508.2572719610689</v>
      </c>
      <c r="K41" s="113">
        <v>11545.84495816468</v>
      </c>
      <c r="L41" s="113">
        <v>7061.6613696830354</v>
      </c>
      <c r="M41" s="113">
        <v>4484.1835884816446</v>
      </c>
      <c r="N41" s="113">
        <v>5124.5077000902374</v>
      </c>
      <c r="O41" s="113">
        <v>3100.4340166108127</v>
      </c>
      <c r="P41" s="113">
        <v>2024.0736834794247</v>
      </c>
      <c r="Q41" s="114">
        <v>27349.347806247457</v>
      </c>
      <c r="R41" s="111">
        <v>22733.604741654664</v>
      </c>
      <c r="S41" s="111">
        <v>265120.28740177804</v>
      </c>
      <c r="T41" s="111">
        <v>1268.4170402221789</v>
      </c>
    </row>
    <row r="42" spans="1:20" x14ac:dyDescent="0.2">
      <c r="A42" s="34" t="s">
        <v>41</v>
      </c>
      <c r="B42" s="7">
        <v>244467.96458085737</v>
      </c>
      <c r="C42" s="7">
        <v>24339.518068931615</v>
      </c>
      <c r="D42" s="7">
        <v>268807.48264978896</v>
      </c>
      <c r="E42" s="7">
        <v>168866.51986779264</v>
      </c>
      <c r="F42" s="7">
        <v>35174.242732918719</v>
      </c>
      <c r="G42" s="37">
        <v>44564.733441981938</v>
      </c>
      <c r="H42" s="38">
        <v>17183.868719161081</v>
      </c>
      <c r="I42" s="38">
        <v>9802.2411672116214</v>
      </c>
      <c r="J42" s="38">
        <v>7381.6275519494584</v>
      </c>
      <c r="K42" s="38">
        <v>12716.735456985938</v>
      </c>
      <c r="L42" s="38">
        <v>6994.9811289891313</v>
      </c>
      <c r="M42" s="38">
        <v>5721.7543279968058</v>
      </c>
      <c r="N42" s="38">
        <v>4467.1332621751435</v>
      </c>
      <c r="O42" s="38">
        <v>2807.2600382224914</v>
      </c>
      <c r="P42" s="38">
        <v>1659.8732239526521</v>
      </c>
      <c r="Q42" s="47">
        <v>27380.864722820861</v>
      </c>
      <c r="R42" s="7">
        <v>21793.913378174297</v>
      </c>
      <c r="S42" s="7">
        <v>268807.4826497889</v>
      </c>
      <c r="T42" s="7">
        <v>-1591.9267710786371</v>
      </c>
    </row>
    <row r="43" spans="1:20" x14ac:dyDescent="0.2">
      <c r="A43" s="110" t="s">
        <v>42</v>
      </c>
      <c r="B43" s="111">
        <v>236566.03658388328</v>
      </c>
      <c r="C43" s="111">
        <v>25583.854306003923</v>
      </c>
      <c r="D43" s="111">
        <v>262149.89088988723</v>
      </c>
      <c r="E43" s="111">
        <v>164311.5718029665</v>
      </c>
      <c r="F43" s="111">
        <v>29323.301130972621</v>
      </c>
      <c r="G43" s="112">
        <v>41460.148860467394</v>
      </c>
      <c r="H43" s="113">
        <v>15485.810153465973</v>
      </c>
      <c r="I43" s="113">
        <v>8590.5933691712617</v>
      </c>
      <c r="J43" s="113">
        <v>6895.216784294711</v>
      </c>
      <c r="K43" s="113">
        <v>11504.910587937298</v>
      </c>
      <c r="L43" s="113">
        <v>6367.6446015757647</v>
      </c>
      <c r="M43" s="113">
        <v>5137.2659863615336</v>
      </c>
      <c r="N43" s="113">
        <v>3980.8995655286762</v>
      </c>
      <c r="O43" s="113">
        <v>2222.9487675954979</v>
      </c>
      <c r="P43" s="113">
        <v>1757.9507979331786</v>
      </c>
      <c r="Q43" s="114">
        <v>25974.338707001425</v>
      </c>
      <c r="R43" s="111">
        <v>21991.152970837691</v>
      </c>
      <c r="S43" s="111">
        <v>262149.89088988723</v>
      </c>
      <c r="T43" s="111">
        <v>5063.7161246430187</v>
      </c>
    </row>
    <row r="44" spans="1:20" x14ac:dyDescent="0.2">
      <c r="A44" s="34" t="s">
        <v>43</v>
      </c>
      <c r="B44" s="7">
        <v>260751.92515896022</v>
      </c>
      <c r="C44" s="7">
        <v>26398.689755066051</v>
      </c>
      <c r="D44" s="7">
        <v>287150.61491402629</v>
      </c>
      <c r="E44" s="7">
        <v>175591.87776129207</v>
      </c>
      <c r="F44" s="7">
        <v>33525.553725456819</v>
      </c>
      <c r="G44" s="37">
        <v>47590.749525581239</v>
      </c>
      <c r="H44" s="38">
        <v>19426.083742973875</v>
      </c>
      <c r="I44" s="38">
        <v>10875.899079635359</v>
      </c>
      <c r="J44" s="38">
        <v>8550.1846633385176</v>
      </c>
      <c r="K44" s="38">
        <v>13346.897320047721</v>
      </c>
      <c r="L44" s="38">
        <v>7614.1972542036046</v>
      </c>
      <c r="M44" s="38">
        <v>5732.7000658441175</v>
      </c>
      <c r="N44" s="38">
        <v>6079.1864229261537</v>
      </c>
      <c r="O44" s="38">
        <v>3261.7018254317541</v>
      </c>
      <c r="P44" s="38">
        <v>2817.4845974944005</v>
      </c>
      <c r="Q44" s="47">
        <v>28164.665782607357</v>
      </c>
      <c r="R44" s="7">
        <v>25887.605875385507</v>
      </c>
      <c r="S44" s="7">
        <v>287150.61491402629</v>
      </c>
      <c r="T44" s="7">
        <v>4554.828026310628</v>
      </c>
    </row>
    <row r="45" spans="1:20" x14ac:dyDescent="0.2">
      <c r="A45" s="110" t="s">
        <v>44</v>
      </c>
      <c r="B45" s="111">
        <v>262166.96378531109</v>
      </c>
      <c r="C45" s="111">
        <v>30597.562109442457</v>
      </c>
      <c r="D45" s="111">
        <v>292764.52589475352</v>
      </c>
      <c r="E45" s="111">
        <v>177726.97152190848</v>
      </c>
      <c r="F45" s="111">
        <v>33845.889092417463</v>
      </c>
      <c r="G45" s="112">
        <v>51557.602234511003</v>
      </c>
      <c r="H45" s="113">
        <v>20733.451111436902</v>
      </c>
      <c r="I45" s="113">
        <v>11392.400734460434</v>
      </c>
      <c r="J45" s="113">
        <v>9341.0503769764673</v>
      </c>
      <c r="K45" s="113">
        <v>14141.483065562235</v>
      </c>
      <c r="L45" s="113">
        <v>7828.3010997512283</v>
      </c>
      <c r="M45" s="113">
        <v>6313.1819658110071</v>
      </c>
      <c r="N45" s="113">
        <v>6591.9680458746661</v>
      </c>
      <c r="O45" s="113">
        <v>3564.0996347092055</v>
      </c>
      <c r="P45" s="113">
        <v>3027.8684111654616</v>
      </c>
      <c r="Q45" s="114">
        <v>30824.151123074098</v>
      </c>
      <c r="R45" s="111">
        <v>26008.541452656558</v>
      </c>
      <c r="S45" s="111">
        <v>292764.52589475352</v>
      </c>
      <c r="T45" s="111">
        <v>3625.5215932600258</v>
      </c>
    </row>
    <row r="46" spans="1:20" x14ac:dyDescent="0.2">
      <c r="A46" s="34" t="s">
        <v>45</v>
      </c>
      <c r="B46" s="7">
        <v>267020.04669523402</v>
      </c>
      <c r="C46" s="7">
        <v>30556.353138204478</v>
      </c>
      <c r="D46" s="7">
        <v>297576.39983343851</v>
      </c>
      <c r="E46" s="7">
        <v>183153.03678708282</v>
      </c>
      <c r="F46" s="7">
        <v>35467.475403624019</v>
      </c>
      <c r="G46" s="37">
        <v>53326.944365517898</v>
      </c>
      <c r="H46" s="38">
        <v>21400.175575407928</v>
      </c>
      <c r="I46" s="38">
        <v>11175.625815568294</v>
      </c>
      <c r="J46" s="38">
        <v>10224.549759839636</v>
      </c>
      <c r="K46" s="38">
        <v>15366.328336352286</v>
      </c>
      <c r="L46" s="38">
        <v>7817.884443802729</v>
      </c>
      <c r="M46" s="38">
        <v>7548.4438925495579</v>
      </c>
      <c r="N46" s="38">
        <v>6033.8472390556426</v>
      </c>
      <c r="O46" s="38">
        <v>3357.741371765565</v>
      </c>
      <c r="P46" s="38">
        <v>2676.1058672900772</v>
      </c>
      <c r="Q46" s="47">
        <v>31926.768790109971</v>
      </c>
      <c r="R46" s="7">
        <v>25512.872435268357</v>
      </c>
      <c r="S46" s="7">
        <v>297576.39983343845</v>
      </c>
      <c r="T46" s="7">
        <v>116.07084194538766</v>
      </c>
    </row>
    <row r="47" spans="1:20" x14ac:dyDescent="0.2">
      <c r="A47" s="110" t="s">
        <v>46</v>
      </c>
      <c r="B47" s="111">
        <v>256387.85669461769</v>
      </c>
      <c r="C47" s="111">
        <v>32680.280633803606</v>
      </c>
      <c r="D47" s="111">
        <v>289068.13732842129</v>
      </c>
      <c r="E47" s="111">
        <v>177490.01868933268</v>
      </c>
      <c r="F47" s="111">
        <v>29913.692378686628</v>
      </c>
      <c r="G47" s="112">
        <v>48510.921711120478</v>
      </c>
      <c r="H47" s="113">
        <v>19329.828385521087</v>
      </c>
      <c r="I47" s="113">
        <v>9204.0331924777784</v>
      </c>
      <c r="J47" s="113">
        <v>10125.795193043308</v>
      </c>
      <c r="K47" s="113">
        <v>13156.980533694696</v>
      </c>
      <c r="L47" s="113">
        <v>6364.798061856779</v>
      </c>
      <c r="M47" s="113">
        <v>6792.1824718379166</v>
      </c>
      <c r="N47" s="113">
        <v>6172.8478518263901</v>
      </c>
      <c r="O47" s="113">
        <v>2839.2351306209985</v>
      </c>
      <c r="P47" s="113">
        <v>3333.6127212053916</v>
      </c>
      <c r="Q47" s="114">
        <v>29181.093325599395</v>
      </c>
      <c r="R47" s="111">
        <v>25143.986112391995</v>
      </c>
      <c r="S47" s="111">
        <v>289068.13732842129</v>
      </c>
      <c r="T47" s="111">
        <v>8009.5184368895425</v>
      </c>
    </row>
    <row r="48" spans="1:20" x14ac:dyDescent="0.2">
      <c r="A48" s="34" t="s">
        <v>47</v>
      </c>
      <c r="B48" s="7">
        <v>281769.80075624137</v>
      </c>
      <c r="C48" s="7">
        <v>34175.078282444498</v>
      </c>
      <c r="D48" s="7">
        <v>315944.87903868587</v>
      </c>
      <c r="E48" s="7">
        <v>191310.69047972778</v>
      </c>
      <c r="F48" s="7">
        <v>34961.440220308825</v>
      </c>
      <c r="G48" s="37">
        <v>56800.223096928719</v>
      </c>
      <c r="H48" s="38">
        <v>23673.208948365675</v>
      </c>
      <c r="I48" s="38">
        <v>11649.533321539453</v>
      </c>
      <c r="J48" s="38">
        <v>12023.675626826222</v>
      </c>
      <c r="K48" s="38">
        <v>15661.623084065668</v>
      </c>
      <c r="L48" s="38">
        <v>7735.1536824385857</v>
      </c>
      <c r="M48" s="38">
        <v>7926.4694016270823</v>
      </c>
      <c r="N48" s="38">
        <v>8011.5858643000074</v>
      </c>
      <c r="O48" s="38">
        <v>3914.3796391008664</v>
      </c>
      <c r="P48" s="38">
        <v>4097.2062251991401</v>
      </c>
      <c r="Q48" s="47">
        <v>33127.014148563037</v>
      </c>
      <c r="R48" s="7">
        <v>29383.054200338134</v>
      </c>
      <c r="S48" s="7">
        <v>315944.87903868582</v>
      </c>
      <c r="T48" s="7">
        <v>3489.4710413823777</v>
      </c>
    </row>
    <row r="49" spans="1:20" x14ac:dyDescent="0.2">
      <c r="A49" s="110" t="s">
        <v>48</v>
      </c>
      <c r="B49" s="111">
        <v>284092.26747778652</v>
      </c>
      <c r="C49" s="111">
        <v>38589.2405567682</v>
      </c>
      <c r="D49" s="111">
        <v>322681.50803455472</v>
      </c>
      <c r="E49" s="111">
        <v>195505.52298172322</v>
      </c>
      <c r="F49" s="111">
        <v>34107.318043400424</v>
      </c>
      <c r="G49" s="112">
        <v>60488.603224059072</v>
      </c>
      <c r="H49" s="113">
        <v>25473.97631903884</v>
      </c>
      <c r="I49" s="113">
        <v>12089.277074547485</v>
      </c>
      <c r="J49" s="113">
        <v>13384.699244491354</v>
      </c>
      <c r="K49" s="113">
        <v>17225.991274820943</v>
      </c>
      <c r="L49" s="113">
        <v>7781.8695364405485</v>
      </c>
      <c r="M49" s="113">
        <v>9444.1217383803923</v>
      </c>
      <c r="N49" s="113">
        <v>8247.9850442178977</v>
      </c>
      <c r="O49" s="113">
        <v>4307.407538106937</v>
      </c>
      <c r="P49" s="113">
        <v>3940.5775061109616</v>
      </c>
      <c r="Q49" s="114">
        <v>35014.626905020239</v>
      </c>
      <c r="R49" s="111">
        <v>29090.150846837751</v>
      </c>
      <c r="S49" s="111">
        <v>322681.50803455472</v>
      </c>
      <c r="T49" s="111">
        <v>3489.9129385342821</v>
      </c>
    </row>
    <row r="50" spans="1:20" x14ac:dyDescent="0.2">
      <c r="A50" s="34" t="s">
        <v>49</v>
      </c>
      <c r="B50" s="7">
        <v>287515.34556087526</v>
      </c>
      <c r="C50" s="7">
        <v>38093.384424856791</v>
      </c>
      <c r="D50" s="7">
        <v>325608.72998573206</v>
      </c>
      <c r="E50" s="7">
        <v>199383.50581606472</v>
      </c>
      <c r="F50" s="7">
        <v>37434.842559875098</v>
      </c>
      <c r="G50" s="37">
        <v>62390.250249959274</v>
      </c>
      <c r="H50" s="38">
        <v>26359.722235663477</v>
      </c>
      <c r="I50" s="38">
        <v>12567.293240730294</v>
      </c>
      <c r="J50" s="38">
        <v>13792.428994933183</v>
      </c>
      <c r="K50" s="38">
        <v>18319.752330361356</v>
      </c>
      <c r="L50" s="38">
        <v>8378.6517183245487</v>
      </c>
      <c r="M50" s="38">
        <v>9941.1006120368056</v>
      </c>
      <c r="N50" s="38">
        <v>8039.9699053021241</v>
      </c>
      <c r="O50" s="38">
        <v>4188.6415224057455</v>
      </c>
      <c r="P50" s="38">
        <v>3851.3283828963781</v>
      </c>
      <c r="Q50" s="47">
        <v>36030.528014295793</v>
      </c>
      <c r="R50" s="7">
        <v>27887.377922849937</v>
      </c>
      <c r="S50" s="7">
        <v>325608.72998573206</v>
      </c>
      <c r="T50" s="7">
        <v>-1487.24656301699</v>
      </c>
    </row>
    <row r="51" spans="1:20" x14ac:dyDescent="0.2">
      <c r="A51" s="110" t="s">
        <v>50</v>
      </c>
      <c r="B51" s="111">
        <v>271702.36768183339</v>
      </c>
      <c r="C51" s="111">
        <v>38206.604282979388</v>
      </c>
      <c r="D51" s="111">
        <v>309908.97196481278</v>
      </c>
      <c r="E51" s="111">
        <v>187196.67776497433</v>
      </c>
      <c r="F51" s="111">
        <v>30365.003472407225</v>
      </c>
      <c r="G51" s="112">
        <v>57077.179022399068</v>
      </c>
      <c r="H51" s="113">
        <v>24438.45784063368</v>
      </c>
      <c r="I51" s="113">
        <v>10827.50702953612</v>
      </c>
      <c r="J51" s="113">
        <v>13610.950811097562</v>
      </c>
      <c r="K51" s="113">
        <v>16809.538113900089</v>
      </c>
      <c r="L51" s="113">
        <v>7353.9077336308947</v>
      </c>
      <c r="M51" s="113">
        <v>9455.6303802691964</v>
      </c>
      <c r="N51" s="113">
        <v>7628.9197267335912</v>
      </c>
      <c r="O51" s="113">
        <v>3473.5992959052251</v>
      </c>
      <c r="P51" s="113">
        <v>4155.3204308283666</v>
      </c>
      <c r="Q51" s="114">
        <v>32638.721181765384</v>
      </c>
      <c r="R51" s="111">
        <v>27854.025497495306</v>
      </c>
      <c r="S51" s="111">
        <v>309908.97196481278</v>
      </c>
      <c r="T51" s="111">
        <v>7416.086207536835</v>
      </c>
    </row>
    <row r="52" spans="1:20" x14ac:dyDescent="0.2">
      <c r="A52" s="34" t="s">
        <v>51</v>
      </c>
      <c r="B52" s="7">
        <v>301207.59782335535</v>
      </c>
      <c r="C52" s="7">
        <v>39125.655153566404</v>
      </c>
      <c r="D52" s="7">
        <v>340333.25297692174</v>
      </c>
      <c r="E52" s="7">
        <v>202675.18316639485</v>
      </c>
      <c r="F52" s="7">
        <v>36014.655235376435</v>
      </c>
      <c r="G52" s="37">
        <v>62699.419394933779</v>
      </c>
      <c r="H52" s="38">
        <v>27324.891674456947</v>
      </c>
      <c r="I52" s="38">
        <v>12576.266042954314</v>
      </c>
      <c r="J52" s="38">
        <v>14748.625631502633</v>
      </c>
      <c r="K52" s="38">
        <v>17867.385062309691</v>
      </c>
      <c r="L52" s="38">
        <v>8144.7540084354814</v>
      </c>
      <c r="M52" s="38">
        <v>9722.6310538742091</v>
      </c>
      <c r="N52" s="38">
        <v>9457.5066121472591</v>
      </c>
      <c r="O52" s="38">
        <v>4431.5120345188334</v>
      </c>
      <c r="P52" s="38">
        <v>5025.9945776284239</v>
      </c>
      <c r="Q52" s="47">
        <v>35374.527720476828</v>
      </c>
      <c r="R52" s="7">
        <v>34143.98757421245</v>
      </c>
      <c r="S52" s="7">
        <v>340333.25297692168</v>
      </c>
      <c r="T52" s="7">
        <v>4800.0076060041902</v>
      </c>
    </row>
    <row r="53" spans="1:20" x14ac:dyDescent="0.2">
      <c r="A53" s="110" t="s">
        <v>52</v>
      </c>
      <c r="B53" s="111">
        <v>293315.40364077018</v>
      </c>
      <c r="C53" s="111">
        <v>41378.998667345397</v>
      </c>
      <c r="D53" s="111">
        <v>334694.40230811556</v>
      </c>
      <c r="E53" s="111">
        <v>200922.42582925069</v>
      </c>
      <c r="F53" s="111">
        <v>36982.795592244431</v>
      </c>
      <c r="G53" s="112">
        <v>62903.410548075939</v>
      </c>
      <c r="H53" s="113">
        <v>26081.892121206933</v>
      </c>
      <c r="I53" s="113">
        <v>11965.292164268256</v>
      </c>
      <c r="J53" s="113">
        <v>14116.599956938679</v>
      </c>
      <c r="K53" s="113">
        <v>16704.440777801923</v>
      </c>
      <c r="L53" s="113">
        <v>7762.1803113437845</v>
      </c>
      <c r="M53" s="113">
        <v>8942.2604664581377</v>
      </c>
      <c r="N53" s="113">
        <v>9377.4513434050114</v>
      </c>
      <c r="O53" s="113">
        <v>4203.1118529244704</v>
      </c>
      <c r="P53" s="113">
        <v>5174.3394904805409</v>
      </c>
      <c r="Q53" s="114">
        <v>36821.518426869006</v>
      </c>
      <c r="R53" s="111">
        <v>32622.925369406134</v>
      </c>
      <c r="S53" s="111">
        <v>334694.40230811562</v>
      </c>
      <c r="T53" s="111">
        <v>1262.8449691384158</v>
      </c>
    </row>
    <row r="54" spans="1:20" x14ac:dyDescent="0.2">
      <c r="A54" s="34" t="s">
        <v>53</v>
      </c>
      <c r="B54" s="7">
        <v>286267.84928493662</v>
      </c>
      <c r="C54" s="7">
        <v>36903.909346333094</v>
      </c>
      <c r="D54" s="7">
        <v>323171.75863126968</v>
      </c>
      <c r="E54" s="7">
        <v>199434.26335465829</v>
      </c>
      <c r="F54" s="7">
        <v>37634.203681440187</v>
      </c>
      <c r="G54" s="37">
        <v>60442.669078060928</v>
      </c>
      <c r="H54" s="38">
        <v>24195.842643192198</v>
      </c>
      <c r="I54" s="38">
        <v>11162.194615727116</v>
      </c>
      <c r="J54" s="38">
        <v>13033.648027465082</v>
      </c>
      <c r="K54" s="38">
        <v>16473.75011814557</v>
      </c>
      <c r="L54" s="38">
        <v>7382.0145108523584</v>
      </c>
      <c r="M54" s="38">
        <v>9091.7356072932125</v>
      </c>
      <c r="N54" s="38">
        <v>7722.0925250466262</v>
      </c>
      <c r="O54" s="38">
        <v>3780.1801048747566</v>
      </c>
      <c r="P54" s="38">
        <v>3941.9124201718691</v>
      </c>
      <c r="Q54" s="47">
        <v>36246.82643486873</v>
      </c>
      <c r="R54" s="7">
        <v>28729.199429836404</v>
      </c>
      <c r="S54" s="7">
        <v>323171.75863126962</v>
      </c>
      <c r="T54" s="7">
        <v>-3068.5769127261592</v>
      </c>
    </row>
    <row r="55" spans="1:20" x14ac:dyDescent="0.2">
      <c r="A55" s="110" t="s">
        <v>54</v>
      </c>
      <c r="B55" s="111">
        <v>265024.63589177164</v>
      </c>
      <c r="C55" s="111">
        <v>33820.769837656779</v>
      </c>
      <c r="D55" s="111">
        <v>298845.4057294284</v>
      </c>
      <c r="E55" s="111">
        <v>185463.05639695463</v>
      </c>
      <c r="F55" s="111">
        <v>31328.253794564396</v>
      </c>
      <c r="G55" s="112">
        <v>48383.924142538046</v>
      </c>
      <c r="H55" s="113">
        <v>19046.372314750399</v>
      </c>
      <c r="I55" s="113">
        <v>9021.6999443511595</v>
      </c>
      <c r="J55" s="113">
        <v>10024.672370399237</v>
      </c>
      <c r="K55" s="113">
        <v>13273.782957118419</v>
      </c>
      <c r="L55" s="113">
        <v>6353.4746579592393</v>
      </c>
      <c r="M55" s="113">
        <v>6920.3082991591791</v>
      </c>
      <c r="N55" s="113">
        <v>5772.5893576319777</v>
      </c>
      <c r="O55" s="113">
        <v>2668.2252863919198</v>
      </c>
      <c r="P55" s="113">
        <v>3104.3640712400584</v>
      </c>
      <c r="Q55" s="114">
        <v>29337.551827787647</v>
      </c>
      <c r="R55" s="111">
        <v>27990.545643142548</v>
      </c>
      <c r="S55" s="111">
        <v>298845.40572942834</v>
      </c>
      <c r="T55" s="111">
        <v>5679.6257522287779</v>
      </c>
    </row>
    <row r="56" spans="1:20" x14ac:dyDescent="0.2">
      <c r="A56" s="34" t="s">
        <v>55</v>
      </c>
      <c r="B56" s="7">
        <v>286412.32691149472</v>
      </c>
      <c r="C56" s="7">
        <v>32086.200484247423</v>
      </c>
      <c r="D56" s="7">
        <v>318498.52739574213</v>
      </c>
      <c r="E56" s="7">
        <v>195463.39914710794</v>
      </c>
      <c r="F56" s="7">
        <v>36596.380926096914</v>
      </c>
      <c r="G56" s="37">
        <v>53304.486132334408</v>
      </c>
      <c r="H56" s="38">
        <v>21191.180611232616</v>
      </c>
      <c r="I56" s="38">
        <v>10002.522190548323</v>
      </c>
      <c r="J56" s="38">
        <v>11188.658420684293</v>
      </c>
      <c r="K56" s="38">
        <v>13932.903948233008</v>
      </c>
      <c r="L56" s="38">
        <v>6492.5824305401811</v>
      </c>
      <c r="M56" s="38">
        <v>7440.3215176928261</v>
      </c>
      <c r="N56" s="38">
        <v>7258.2766629996077</v>
      </c>
      <c r="O56" s="38">
        <v>3509.939760008142</v>
      </c>
      <c r="P56" s="38">
        <v>3748.3369029914661</v>
      </c>
      <c r="Q56" s="47">
        <v>32113.305521101796</v>
      </c>
      <c r="R56" s="7">
        <v>33050.794183278806</v>
      </c>
      <c r="S56" s="7">
        <v>318498.52739574213</v>
      </c>
      <c r="T56" s="7">
        <v>83.467006924067391</v>
      </c>
    </row>
    <row r="57" spans="1:20" x14ac:dyDescent="0.2">
      <c r="A57" s="110" t="s">
        <v>56</v>
      </c>
      <c r="B57" s="111">
        <v>278472.69348023267</v>
      </c>
      <c r="C57" s="111">
        <v>36499.152086546834</v>
      </c>
      <c r="D57" s="111">
        <v>314971.84556677949</v>
      </c>
      <c r="E57" s="111">
        <v>194457.73222573241</v>
      </c>
      <c r="F57" s="111">
        <v>37667.837400920696</v>
      </c>
      <c r="G57" s="112">
        <v>54757.574428509899</v>
      </c>
      <c r="H57" s="113">
        <v>23493.934808578953</v>
      </c>
      <c r="I57" s="113">
        <v>10968.613121379385</v>
      </c>
      <c r="J57" s="113">
        <v>12525.321687199568</v>
      </c>
      <c r="K57" s="113">
        <v>14591.218974692194</v>
      </c>
      <c r="L57" s="113">
        <v>6112.6762509985974</v>
      </c>
      <c r="M57" s="113">
        <v>8478.5427236935957</v>
      </c>
      <c r="N57" s="113">
        <v>8902.7158338867612</v>
      </c>
      <c r="O57" s="113">
        <v>4855.9368703807877</v>
      </c>
      <c r="P57" s="113">
        <v>4046.778963505973</v>
      </c>
      <c r="Q57" s="114">
        <v>31263.639619930946</v>
      </c>
      <c r="R57" s="111">
        <v>30902.819472814605</v>
      </c>
      <c r="S57" s="111">
        <v>314971.84556677955</v>
      </c>
      <c r="T57" s="111">
        <v>-2814.1179611980915</v>
      </c>
    </row>
    <row r="58" spans="1:20" x14ac:dyDescent="0.2">
      <c r="A58" s="34" t="s">
        <v>57</v>
      </c>
      <c r="B58" s="7">
        <v>283566.39920337242</v>
      </c>
      <c r="C58" s="7">
        <v>35676.243272293206</v>
      </c>
      <c r="D58" s="7">
        <v>319242.64247566561</v>
      </c>
      <c r="E58" s="7">
        <v>199054.26943564889</v>
      </c>
      <c r="F58" s="7">
        <v>39100.890709502703</v>
      </c>
      <c r="G58" s="37">
        <v>56019.277127167807</v>
      </c>
      <c r="H58" s="38">
        <v>22956.837060354694</v>
      </c>
      <c r="I58" s="38">
        <v>11271.572222029368</v>
      </c>
      <c r="J58" s="38">
        <v>11685.264838325325</v>
      </c>
      <c r="K58" s="38">
        <v>15094.660164418503</v>
      </c>
      <c r="L58" s="38">
        <v>6552.3354878109976</v>
      </c>
      <c r="M58" s="38">
        <v>8542.3246766075063</v>
      </c>
      <c r="N58" s="38">
        <v>7862.1768959361907</v>
      </c>
      <c r="O58" s="38">
        <v>4719.2367342183716</v>
      </c>
      <c r="P58" s="38">
        <v>3142.9401617178191</v>
      </c>
      <c r="Q58" s="47">
        <v>33062.440066813113</v>
      </c>
      <c r="R58" s="7">
        <v>29851.423831844164</v>
      </c>
      <c r="S58" s="7">
        <v>319242.64247566555</v>
      </c>
      <c r="T58" s="7">
        <v>-4783.2186284979689</v>
      </c>
    </row>
    <row r="59" spans="1:20" x14ac:dyDescent="0.2">
      <c r="A59" s="110" t="s">
        <v>58</v>
      </c>
      <c r="B59" s="111">
        <v>264555.91806894209</v>
      </c>
      <c r="C59" s="111">
        <v>34191.083803431655</v>
      </c>
      <c r="D59" s="111">
        <v>298747.00187237374</v>
      </c>
      <c r="E59" s="111">
        <v>186315.12874911173</v>
      </c>
      <c r="F59" s="111">
        <v>31650.752894363501</v>
      </c>
      <c r="G59" s="112">
        <v>45938.123908222093</v>
      </c>
      <c r="H59" s="113">
        <v>17897.803277216281</v>
      </c>
      <c r="I59" s="113">
        <v>8564.8625926027489</v>
      </c>
      <c r="J59" s="113">
        <v>9332.9406846135316</v>
      </c>
      <c r="K59" s="113">
        <v>12357.678163606924</v>
      </c>
      <c r="L59" s="113">
        <v>5325.9441010142946</v>
      </c>
      <c r="M59" s="113">
        <v>7031.7340625926299</v>
      </c>
      <c r="N59" s="113">
        <v>5540.125113609357</v>
      </c>
      <c r="O59" s="113">
        <v>3238.9184915884543</v>
      </c>
      <c r="P59" s="113">
        <v>2301.2066220209026</v>
      </c>
      <c r="Q59" s="114">
        <v>28040.320631005812</v>
      </c>
      <c r="R59" s="111">
        <v>28975.770885384314</v>
      </c>
      <c r="S59" s="111">
        <v>298747.00187237369</v>
      </c>
      <c r="T59" s="111">
        <v>5867.2254352920863</v>
      </c>
    </row>
    <row r="60" spans="1:20" x14ac:dyDescent="0.2">
      <c r="A60" s="34" t="s">
        <v>59</v>
      </c>
      <c r="B60" s="7">
        <v>285275.17590344843</v>
      </c>
      <c r="C60" s="7">
        <v>33272.293822135936</v>
      </c>
      <c r="D60" s="7">
        <v>318547.46972558438</v>
      </c>
      <c r="E60" s="7">
        <v>195338.73586329911</v>
      </c>
      <c r="F60" s="7">
        <v>36688.575429462886</v>
      </c>
      <c r="G60" s="37">
        <v>49232.440849674538</v>
      </c>
      <c r="H60" s="38">
        <v>19662.191149355545</v>
      </c>
      <c r="I60" s="38">
        <v>9507.1271244261552</v>
      </c>
      <c r="J60" s="38">
        <v>10155.06402492939</v>
      </c>
      <c r="K60" s="38">
        <v>13621.892405275412</v>
      </c>
      <c r="L60" s="38">
        <v>6214.1513213728076</v>
      </c>
      <c r="M60" s="38">
        <v>7407.7410839026033</v>
      </c>
      <c r="N60" s="38">
        <v>6040.2987440801326</v>
      </c>
      <c r="O60" s="38">
        <v>3292.9758030533467</v>
      </c>
      <c r="P60" s="38">
        <v>2747.3229410267859</v>
      </c>
      <c r="Q60" s="47">
        <v>29570.249700318993</v>
      </c>
      <c r="R60" s="7">
        <v>34028.568138848503</v>
      </c>
      <c r="S60" s="7">
        <v>318547.46972558438</v>
      </c>
      <c r="T60" s="7">
        <v>3259.1494442993717</v>
      </c>
    </row>
    <row r="61" spans="1:20" x14ac:dyDescent="0.2">
      <c r="A61" s="110" t="s">
        <v>60</v>
      </c>
      <c r="B61" s="111">
        <v>276767.97104488983</v>
      </c>
      <c r="C61" s="111">
        <v>35681.01554411219</v>
      </c>
      <c r="D61" s="111">
        <v>312448.98658900202</v>
      </c>
      <c r="E61" s="111">
        <v>193972.60851191339</v>
      </c>
      <c r="F61" s="111">
        <v>38276.031516990668</v>
      </c>
      <c r="G61" s="112">
        <v>50994.547637852709</v>
      </c>
      <c r="H61" s="113">
        <v>20794.707387121765</v>
      </c>
      <c r="I61" s="113">
        <v>9196.8957334444713</v>
      </c>
      <c r="J61" s="113">
        <v>11597.811653677296</v>
      </c>
      <c r="K61" s="113">
        <v>15105.792961629166</v>
      </c>
      <c r="L61" s="113">
        <v>5935.016554475058</v>
      </c>
      <c r="M61" s="113">
        <v>9170.7764071541078</v>
      </c>
      <c r="N61" s="113">
        <v>5688.9144254926014</v>
      </c>
      <c r="O61" s="113">
        <v>3261.8791789694137</v>
      </c>
      <c r="P61" s="113">
        <v>2427.0352465231881</v>
      </c>
      <c r="Q61" s="114">
        <v>30199.840250730947</v>
      </c>
      <c r="R61" s="111">
        <v>31357.304185582332</v>
      </c>
      <c r="S61" s="111">
        <v>312448.98658900202</v>
      </c>
      <c r="T61" s="111">
        <v>-2151.5052633371088</v>
      </c>
    </row>
    <row r="62" spans="1:20" x14ac:dyDescent="0.2">
      <c r="A62" s="34" t="s">
        <v>61</v>
      </c>
      <c r="B62" s="7">
        <v>278091.67639331991</v>
      </c>
      <c r="C62" s="7">
        <v>34720.398038316074</v>
      </c>
      <c r="D62" s="7">
        <v>312812.07443163596</v>
      </c>
      <c r="E62" s="7">
        <v>193703.38006908729</v>
      </c>
      <c r="F62" s="7">
        <v>38912.964908729322</v>
      </c>
      <c r="G62" s="37">
        <v>51843.460385288592</v>
      </c>
      <c r="H62" s="38">
        <v>20563.192355998202</v>
      </c>
      <c r="I62" s="38">
        <v>9643.0890977692961</v>
      </c>
      <c r="J62" s="38">
        <v>10920.103258228904</v>
      </c>
      <c r="K62" s="38">
        <v>14660.361831135095</v>
      </c>
      <c r="L62" s="38">
        <v>6527.677430174017</v>
      </c>
      <c r="M62" s="38">
        <v>8132.6844009610786</v>
      </c>
      <c r="N62" s="38">
        <v>5902.8305248631059</v>
      </c>
      <c r="O62" s="38">
        <v>3115.4116675952796</v>
      </c>
      <c r="P62" s="38">
        <v>2787.4188572678263</v>
      </c>
      <c r="Q62" s="47">
        <v>31280.268029290386</v>
      </c>
      <c r="R62" s="7">
        <v>30725.33325456081</v>
      </c>
      <c r="S62" s="7">
        <v>312812.07443163596</v>
      </c>
      <c r="T62" s="7">
        <v>-2373.0641860300384</v>
      </c>
    </row>
    <row r="63" spans="1:20" x14ac:dyDescent="0.2">
      <c r="A63" s="110" t="s">
        <v>62</v>
      </c>
      <c r="B63" s="111">
        <v>259199.87389432208</v>
      </c>
      <c r="C63" s="111">
        <v>34454.688590629696</v>
      </c>
      <c r="D63" s="111">
        <v>293654.56248495181</v>
      </c>
      <c r="E63" s="111">
        <v>182900.18713991283</v>
      </c>
      <c r="F63" s="111">
        <v>31806.399166944841</v>
      </c>
      <c r="G63" s="112">
        <v>41580.293755659215</v>
      </c>
      <c r="H63" s="113">
        <v>15436.201303120582</v>
      </c>
      <c r="I63" s="113">
        <v>7026.6685709581097</v>
      </c>
      <c r="J63" s="113">
        <v>8409.5327321624718</v>
      </c>
      <c r="K63" s="113">
        <v>11502.039609633754</v>
      </c>
      <c r="L63" s="113">
        <v>5123.0442046418339</v>
      </c>
      <c r="M63" s="113">
        <v>6378.9954049919206</v>
      </c>
      <c r="N63" s="113">
        <v>3934.1616934868271</v>
      </c>
      <c r="O63" s="113">
        <v>1903.6243663162761</v>
      </c>
      <c r="P63" s="113">
        <v>2030.537327170551</v>
      </c>
      <c r="Q63" s="114">
        <v>26144.092452538633</v>
      </c>
      <c r="R63" s="111">
        <v>29178.417626551382</v>
      </c>
      <c r="S63" s="111">
        <v>293654.56248495181</v>
      </c>
      <c r="T63" s="111">
        <v>8189.2647958835296</v>
      </c>
    </row>
    <row r="64" spans="1:20" x14ac:dyDescent="0.2">
      <c r="A64" s="34" t="s">
        <v>63</v>
      </c>
      <c r="B64" s="7">
        <v>284795.76294892997</v>
      </c>
      <c r="C64" s="7">
        <v>31884.942668225307</v>
      </c>
      <c r="D64" s="7">
        <v>316680.7056171553</v>
      </c>
      <c r="E64" s="7">
        <v>191297.58004512877</v>
      </c>
      <c r="F64" s="7">
        <v>36842.860134898569</v>
      </c>
      <c r="G64" s="37">
        <v>46196.310328436652</v>
      </c>
      <c r="H64" s="38">
        <v>16880.084071962818</v>
      </c>
      <c r="I64" s="38">
        <v>7709.1623834506772</v>
      </c>
      <c r="J64" s="38">
        <v>9170.9216885121423</v>
      </c>
      <c r="K64" s="38">
        <v>12416.269355227494</v>
      </c>
      <c r="L64" s="38">
        <v>5685.4703599675195</v>
      </c>
      <c r="M64" s="38">
        <v>6730.7989952599746</v>
      </c>
      <c r="N64" s="38">
        <v>4463.8147167353263</v>
      </c>
      <c r="O64" s="38">
        <v>2023.6920234831575</v>
      </c>
      <c r="P64" s="38">
        <v>2440.1226932521686</v>
      </c>
      <c r="Q64" s="47">
        <v>29316.22625647383</v>
      </c>
      <c r="R64" s="7">
        <v>35589.790543733841</v>
      </c>
      <c r="S64" s="7">
        <v>316680.7056171553</v>
      </c>
      <c r="T64" s="7">
        <v>6754.1645649574639</v>
      </c>
    </row>
    <row r="65" spans="1:20" x14ac:dyDescent="0.2">
      <c r="A65" s="110" t="s">
        <v>64</v>
      </c>
      <c r="B65" s="111">
        <v>263126.50540141005</v>
      </c>
      <c r="C65" s="111">
        <v>29291.709882911236</v>
      </c>
      <c r="D65" s="111">
        <v>292418.21528432128</v>
      </c>
      <c r="E65" s="111">
        <v>181090.98254415535</v>
      </c>
      <c r="F65" s="111">
        <v>37468.736305107748</v>
      </c>
      <c r="G65" s="112">
        <v>42220.209159893398</v>
      </c>
      <c r="H65" s="113">
        <v>14667.154865073866</v>
      </c>
      <c r="I65" s="113">
        <v>7206.3217743595542</v>
      </c>
      <c r="J65" s="113">
        <v>7460.8330907143109</v>
      </c>
      <c r="K65" s="113">
        <v>10856.459886609351</v>
      </c>
      <c r="L65" s="113">
        <v>5205.7602887693056</v>
      </c>
      <c r="M65" s="113">
        <v>5650.6995978400464</v>
      </c>
      <c r="N65" s="113">
        <v>3810.6949784645121</v>
      </c>
      <c r="O65" s="113">
        <v>2000.5614855902486</v>
      </c>
      <c r="P65" s="113">
        <v>1810.1334928742638</v>
      </c>
      <c r="Q65" s="114">
        <v>27553.054294819533</v>
      </c>
      <c r="R65" s="111">
        <v>33135.407271758682</v>
      </c>
      <c r="S65" s="111">
        <v>292418.21528432128</v>
      </c>
      <c r="T65" s="111">
        <v>-1497.1199965938868</v>
      </c>
    </row>
    <row r="66" spans="1:20" x14ac:dyDescent="0.2">
      <c r="A66" s="34" t="s">
        <v>65</v>
      </c>
      <c r="B66" s="7">
        <v>248864.5552226069</v>
      </c>
      <c r="C66" s="7">
        <v>23006.023754288577</v>
      </c>
      <c r="D66" s="7">
        <v>271870.57897689549</v>
      </c>
      <c r="E66" s="7">
        <v>169871.18500369706</v>
      </c>
      <c r="F66" s="7">
        <v>36398.761955209833</v>
      </c>
      <c r="G66" s="37">
        <v>37001.537570895642</v>
      </c>
      <c r="H66" s="38">
        <v>12168.101618179957</v>
      </c>
      <c r="I66" s="38">
        <v>6797.7932556414316</v>
      </c>
      <c r="J66" s="38">
        <v>5370.3083625385252</v>
      </c>
      <c r="K66" s="38">
        <v>9445.6496142104297</v>
      </c>
      <c r="L66" s="38">
        <v>5254.3813763567614</v>
      </c>
      <c r="M66" s="38">
        <v>4191.2682378536674</v>
      </c>
      <c r="N66" s="38">
        <v>2722.4520039695281</v>
      </c>
      <c r="O66" s="38">
        <v>1543.41187928467</v>
      </c>
      <c r="P66" s="38">
        <v>1179.040124684858</v>
      </c>
      <c r="Q66" s="47">
        <v>24833.435952715685</v>
      </c>
      <c r="R66" s="7">
        <v>30611.983410643144</v>
      </c>
      <c r="S66" s="7">
        <v>271870.57897689549</v>
      </c>
      <c r="T66" s="7">
        <v>-2012.888963550191</v>
      </c>
    </row>
    <row r="67" spans="1:20" x14ac:dyDescent="0.2">
      <c r="A67" s="110" t="s">
        <v>66</v>
      </c>
      <c r="B67" s="111">
        <v>216849.49496894173</v>
      </c>
      <c r="C67" s="111">
        <v>14676.501694653289</v>
      </c>
      <c r="D67" s="111">
        <v>231525.99666359503</v>
      </c>
      <c r="E67" s="111">
        <v>148507.39184523403</v>
      </c>
      <c r="F67" s="111">
        <v>29413.598785648304</v>
      </c>
      <c r="G67" s="112">
        <v>22718.815179039088</v>
      </c>
      <c r="H67" s="113">
        <v>7061.0774336090344</v>
      </c>
      <c r="I67" s="113">
        <v>4759.5952272694758</v>
      </c>
      <c r="J67" s="113">
        <v>2301.4822063395591</v>
      </c>
      <c r="K67" s="113">
        <v>5237.0274715876167</v>
      </c>
      <c r="L67" s="113">
        <v>3634.0904715797797</v>
      </c>
      <c r="M67" s="113">
        <v>1602.9370000078372</v>
      </c>
      <c r="N67" s="113">
        <v>1824.0499620214182</v>
      </c>
      <c r="O67" s="113">
        <v>1125.5047556896966</v>
      </c>
      <c r="P67" s="113">
        <v>698.54520633172172</v>
      </c>
      <c r="Q67" s="114">
        <v>15657.737745430053</v>
      </c>
      <c r="R67" s="111">
        <v>30821.96388171965</v>
      </c>
      <c r="S67" s="111">
        <v>231525.99666359503</v>
      </c>
      <c r="T67" s="111">
        <v>64.226971953954489</v>
      </c>
    </row>
    <row r="68" spans="1:20" x14ac:dyDescent="0.2">
      <c r="A68" s="34" t="s">
        <v>67</v>
      </c>
      <c r="B68" s="7">
        <v>246314.63319066211</v>
      </c>
      <c r="C68" s="7">
        <v>14028.269828751949</v>
      </c>
      <c r="D68" s="7">
        <v>260342.90301941405</v>
      </c>
      <c r="E68" s="7">
        <v>158475.55365644122</v>
      </c>
      <c r="F68" s="7">
        <v>35292.592668080084</v>
      </c>
      <c r="G68" s="37">
        <v>26310.997530643916</v>
      </c>
      <c r="H68" s="38">
        <v>8235.0867729288984</v>
      </c>
      <c r="I68" s="38">
        <v>6085.3835367804404</v>
      </c>
      <c r="J68" s="38">
        <v>2149.703236148458</v>
      </c>
      <c r="K68" s="38">
        <v>6013.93205021617</v>
      </c>
      <c r="L68" s="38">
        <v>4806.1032462114363</v>
      </c>
      <c r="M68" s="38">
        <v>1207.8288040047339</v>
      </c>
      <c r="N68" s="38">
        <v>2221.1547227127285</v>
      </c>
      <c r="O68" s="38">
        <v>1279.2802905690044</v>
      </c>
      <c r="P68" s="38">
        <v>941.87443214372411</v>
      </c>
      <c r="Q68" s="47">
        <v>18075.910757715017</v>
      </c>
      <c r="R68" s="7">
        <v>35036.07529626281</v>
      </c>
      <c r="S68" s="7">
        <v>260342.90301941405</v>
      </c>
      <c r="T68" s="7">
        <v>5227.6838679860157</v>
      </c>
    </row>
    <row r="69" spans="1:20" x14ac:dyDescent="0.2">
      <c r="A69" s="110" t="s">
        <v>68</v>
      </c>
      <c r="B69" s="111">
        <v>237416.86675484385</v>
      </c>
      <c r="C69" s="111">
        <v>14783.03421531903</v>
      </c>
      <c r="D69" s="111">
        <v>252199.90097016288</v>
      </c>
      <c r="E69" s="111">
        <v>156093.85809031097</v>
      </c>
      <c r="F69" s="111">
        <v>34921.821388576194</v>
      </c>
      <c r="G69" s="112">
        <v>26713.598464007293</v>
      </c>
      <c r="H69" s="113">
        <v>8027.981572434297</v>
      </c>
      <c r="I69" s="113">
        <v>5852.7024072488102</v>
      </c>
      <c r="J69" s="113">
        <v>2175.2791651854868</v>
      </c>
      <c r="K69" s="113">
        <v>6418.9817896622444</v>
      </c>
      <c r="L69" s="113">
        <v>4838.5535872563714</v>
      </c>
      <c r="M69" s="113">
        <v>1580.4282024058728</v>
      </c>
      <c r="N69" s="113">
        <v>1608.9997827720531</v>
      </c>
      <c r="O69" s="113">
        <v>1014.1488199924391</v>
      </c>
      <c r="P69" s="113">
        <v>594.85096277961395</v>
      </c>
      <c r="Q69" s="114">
        <v>18685.616891572994</v>
      </c>
      <c r="R69" s="111">
        <v>34260.384373099288</v>
      </c>
      <c r="S69" s="111">
        <v>252199.90097016288</v>
      </c>
      <c r="T69" s="111">
        <v>210.23865416913759</v>
      </c>
    </row>
    <row r="70" spans="1:20" x14ac:dyDescent="0.2">
      <c r="A70" s="34" t="s">
        <v>69</v>
      </c>
      <c r="B70" s="7">
        <v>240361.39209718027</v>
      </c>
      <c r="C70" s="7">
        <v>15760.223408624204</v>
      </c>
      <c r="D70" s="7">
        <v>256121.61550580448</v>
      </c>
      <c r="E70" s="7">
        <v>157992.26620241581</v>
      </c>
      <c r="F70" s="7">
        <v>35651.54529857068</v>
      </c>
      <c r="G70" s="37">
        <v>30388.085537680017</v>
      </c>
      <c r="H70" s="38">
        <v>9675.4693186660024</v>
      </c>
      <c r="I70" s="38">
        <v>6993.2861563030938</v>
      </c>
      <c r="J70" s="38">
        <v>2682.1831623629087</v>
      </c>
      <c r="K70" s="38">
        <v>7366.3927526228117</v>
      </c>
      <c r="L70" s="38">
        <v>5708.6074871001065</v>
      </c>
      <c r="M70" s="38">
        <v>1657.7852655227052</v>
      </c>
      <c r="N70" s="38">
        <v>2309.0765660431903</v>
      </c>
      <c r="O70" s="38">
        <v>1284.6786692029871</v>
      </c>
      <c r="P70" s="38">
        <v>1024.3978968402032</v>
      </c>
      <c r="Q70" s="47">
        <v>20712.616219014017</v>
      </c>
      <c r="R70" s="7">
        <v>32372.105202182058</v>
      </c>
      <c r="S70" s="7">
        <v>256121.61550580448</v>
      </c>
      <c r="T70" s="7">
        <v>-282.3867350440778</v>
      </c>
    </row>
    <row r="71" spans="1:20" x14ac:dyDescent="0.2">
      <c r="A71" s="110" t="s">
        <v>70</v>
      </c>
      <c r="B71" s="111">
        <v>228595.88241942448</v>
      </c>
      <c r="C71" s="111">
        <v>16875.073546560026</v>
      </c>
      <c r="D71" s="111">
        <v>245470.9559659845</v>
      </c>
      <c r="E71" s="111">
        <v>153188.33718847571</v>
      </c>
      <c r="F71" s="111">
        <v>29350.735357450249</v>
      </c>
      <c r="G71" s="112">
        <v>27659.222722494131</v>
      </c>
      <c r="H71" s="113">
        <v>8651.0710950102784</v>
      </c>
      <c r="I71" s="113">
        <v>5741.7080373056542</v>
      </c>
      <c r="J71" s="113">
        <v>2909.3630577046238</v>
      </c>
      <c r="K71" s="113">
        <v>6438.3348545482258</v>
      </c>
      <c r="L71" s="113">
        <v>4544.0318006070756</v>
      </c>
      <c r="M71" s="113">
        <v>1894.3030539411504</v>
      </c>
      <c r="N71" s="113">
        <v>2212.7362404620512</v>
      </c>
      <c r="O71" s="113">
        <v>1197.6762366985781</v>
      </c>
      <c r="P71" s="113">
        <v>1015.0600037634731</v>
      </c>
      <c r="Q71" s="114">
        <v>19008.151627483854</v>
      </c>
      <c r="R71" s="111">
        <v>32379.777318019329</v>
      </c>
      <c r="S71" s="111">
        <v>245470.9559659845</v>
      </c>
      <c r="T71" s="111">
        <v>2892.883379545081</v>
      </c>
    </row>
    <row r="72" spans="1:20" x14ac:dyDescent="0.2">
      <c r="A72" s="34" t="s">
        <v>71</v>
      </c>
      <c r="B72" s="7">
        <v>265402.47765241284</v>
      </c>
      <c r="C72" s="7">
        <v>19109.61680382683</v>
      </c>
      <c r="D72" s="7">
        <v>284512.09445623966</v>
      </c>
      <c r="E72" s="7">
        <v>169567.35787267319</v>
      </c>
      <c r="F72" s="7">
        <v>36593.906424201115</v>
      </c>
      <c r="G72" s="37">
        <v>35023.83820646879</v>
      </c>
      <c r="H72" s="38">
        <v>11240.015807443317</v>
      </c>
      <c r="I72" s="38">
        <v>7151.5758718700472</v>
      </c>
      <c r="J72" s="38">
        <v>4088.4399355732689</v>
      </c>
      <c r="K72" s="38">
        <v>8349.2864128411566</v>
      </c>
      <c r="L72" s="38">
        <v>5579.2596891816111</v>
      </c>
      <c r="M72" s="38">
        <v>2770.0267236595464</v>
      </c>
      <c r="N72" s="38">
        <v>2890.7293946021582</v>
      </c>
      <c r="O72" s="38">
        <v>1572.3161826884357</v>
      </c>
      <c r="P72" s="38">
        <v>1318.4132119137225</v>
      </c>
      <c r="Q72" s="47">
        <v>23783.82239902547</v>
      </c>
      <c r="R72" s="7">
        <v>37787.558820816252</v>
      </c>
      <c r="S72" s="7">
        <v>284512.09445623966</v>
      </c>
      <c r="T72" s="7">
        <v>5539.433132080303</v>
      </c>
    </row>
    <row r="73" spans="1:20" x14ac:dyDescent="0.2">
      <c r="A73" s="110" t="s">
        <v>72</v>
      </c>
      <c r="B73" s="111">
        <v>261534.5226313679</v>
      </c>
      <c r="C73" s="111">
        <v>21609.04288880181</v>
      </c>
      <c r="D73" s="111">
        <v>283143.56552016974</v>
      </c>
      <c r="E73" s="111">
        <v>172253.98765545845</v>
      </c>
      <c r="F73" s="111">
        <v>35568.375967198226</v>
      </c>
      <c r="G73" s="112">
        <v>38706.852502380512</v>
      </c>
      <c r="H73" s="113">
        <v>12443.727050879645</v>
      </c>
      <c r="I73" s="113">
        <v>7217.6118488827287</v>
      </c>
      <c r="J73" s="113">
        <v>5226.1152019969159</v>
      </c>
      <c r="K73" s="113">
        <v>9229.0067763716834</v>
      </c>
      <c r="L73" s="113">
        <v>5548.9779137376272</v>
      </c>
      <c r="M73" s="113">
        <v>3680.0288626340557</v>
      </c>
      <c r="N73" s="113">
        <v>3214.7202745079612</v>
      </c>
      <c r="O73" s="113">
        <v>1668.6339351451015</v>
      </c>
      <c r="P73" s="113">
        <v>1546.0863393628599</v>
      </c>
      <c r="Q73" s="114">
        <v>26263.12545150087</v>
      </c>
      <c r="R73" s="111">
        <v>36102.212703466299</v>
      </c>
      <c r="S73" s="111">
        <v>283143.56552016974</v>
      </c>
      <c r="T73" s="111">
        <v>512.13669166625186</v>
      </c>
    </row>
    <row r="74" spans="1:20" x14ac:dyDescent="0.2">
      <c r="A74" s="34" t="s">
        <v>73</v>
      </c>
      <c r="B74" s="7">
        <v>268560.96679735876</v>
      </c>
      <c r="C74" s="7">
        <v>23911.038404126382</v>
      </c>
      <c r="D74" s="7">
        <v>292472.00520148512</v>
      </c>
      <c r="E74" s="7">
        <v>176794.32988772669</v>
      </c>
      <c r="F74" s="7">
        <v>35742.734320913922</v>
      </c>
      <c r="G74" s="37">
        <v>45247.922811108088</v>
      </c>
      <c r="H74" s="38">
        <v>15604.416362832731</v>
      </c>
      <c r="I74" s="38">
        <v>8971.9431349965562</v>
      </c>
      <c r="J74" s="38">
        <v>6632.4732278361753</v>
      </c>
      <c r="K74" s="38">
        <v>11861.927499609081</v>
      </c>
      <c r="L74" s="38">
        <v>6894.7495883602587</v>
      </c>
      <c r="M74" s="38">
        <v>4967.1779112488221</v>
      </c>
      <c r="N74" s="38">
        <v>3742.4888632236516</v>
      </c>
      <c r="O74" s="38">
        <v>2077.1935466362979</v>
      </c>
      <c r="P74" s="38">
        <v>1665.2953165873537</v>
      </c>
      <c r="Q74" s="47">
        <v>29643.506448275355</v>
      </c>
      <c r="R74" s="7">
        <v>34164.275083669825</v>
      </c>
      <c r="S74" s="7">
        <v>292472.00520148512</v>
      </c>
      <c r="T74" s="7">
        <v>522.74309806659585</v>
      </c>
    </row>
    <row r="75" spans="1:20" x14ac:dyDescent="0.2">
      <c r="A75" s="110" t="s">
        <v>74</v>
      </c>
      <c r="B75" s="111">
        <v>254330.42342332259</v>
      </c>
      <c r="C75" s="111">
        <v>26291.994922274567</v>
      </c>
      <c r="D75" s="111">
        <v>280622.41834559717</v>
      </c>
      <c r="E75" s="111">
        <v>171056.27181567802</v>
      </c>
      <c r="F75" s="111">
        <v>29591.367105465986</v>
      </c>
      <c r="G75" s="112">
        <v>41571.380200011576</v>
      </c>
      <c r="H75" s="113">
        <v>15419.205694622338</v>
      </c>
      <c r="I75" s="113">
        <v>7462.9025563082087</v>
      </c>
      <c r="J75" s="113">
        <v>7956.3031383141297</v>
      </c>
      <c r="K75" s="113">
        <v>10112.235337364877</v>
      </c>
      <c r="L75" s="113">
        <v>5606.7023515396868</v>
      </c>
      <c r="M75" s="113">
        <v>4505.5329858251889</v>
      </c>
      <c r="N75" s="113">
        <v>5306.9703572574617</v>
      </c>
      <c r="O75" s="113">
        <v>1856.2002047685214</v>
      </c>
      <c r="P75" s="113">
        <v>3450.7701524889408</v>
      </c>
      <c r="Q75" s="114">
        <v>26152.174505389237</v>
      </c>
      <c r="R75" s="111">
        <v>34870.235755499918</v>
      </c>
      <c r="S75" s="111">
        <v>280622.41834559717</v>
      </c>
      <c r="T75" s="111">
        <v>3533.1634689416605</v>
      </c>
    </row>
    <row r="76" spans="1:20" x14ac:dyDescent="0.2">
      <c r="A76" s="34" t="s">
        <v>75</v>
      </c>
      <c r="B76" s="7">
        <v>284375.61056870548</v>
      </c>
      <c r="C76" s="7">
        <v>27229.704716547738</v>
      </c>
      <c r="D76" s="7">
        <v>311605.31528525322</v>
      </c>
      <c r="E76" s="7">
        <v>183635.13319575798</v>
      </c>
      <c r="F76" s="7">
        <v>36309.597487513354</v>
      </c>
      <c r="G76" s="37">
        <v>47908.306366682271</v>
      </c>
      <c r="H76" s="38">
        <v>17353.586519792007</v>
      </c>
      <c r="I76" s="38">
        <v>9004.9588960919973</v>
      </c>
      <c r="J76" s="38">
        <v>8348.6276237000075</v>
      </c>
      <c r="K76" s="38">
        <v>12062.823853267855</v>
      </c>
      <c r="L76" s="38">
        <v>6568.0652415557006</v>
      </c>
      <c r="M76" s="38">
        <v>5494.2002765037632</v>
      </c>
      <c r="N76" s="38">
        <v>5291.2871421903455</v>
      </c>
      <c r="O76" s="38">
        <v>2436.8936545362958</v>
      </c>
      <c r="P76" s="38">
        <v>2854.3930642478376</v>
      </c>
      <c r="Q76" s="47">
        <v>30554.719846890268</v>
      </c>
      <c r="R76" s="7">
        <v>37730.271132330032</v>
      </c>
      <c r="S76" s="7">
        <v>311605.31528525322</v>
      </c>
      <c r="T76" s="7">
        <v>6022.0071029695828</v>
      </c>
    </row>
    <row r="77" spans="1:20" x14ac:dyDescent="0.2">
      <c r="A77" s="110" t="s">
        <v>76</v>
      </c>
      <c r="B77" s="111">
        <v>284392.05993721937</v>
      </c>
      <c r="C77" s="111">
        <v>29858.264706923987</v>
      </c>
      <c r="D77" s="111">
        <v>314250.32464414334</v>
      </c>
      <c r="E77" s="111">
        <v>187557.70256934137</v>
      </c>
      <c r="F77" s="111">
        <v>37029.375449761486</v>
      </c>
      <c r="G77" s="112">
        <v>51702.472318592088</v>
      </c>
      <c r="H77" s="113">
        <v>19440.932625915651</v>
      </c>
      <c r="I77" s="113">
        <v>9199.2726739657392</v>
      </c>
      <c r="J77" s="113">
        <v>10241.659951949914</v>
      </c>
      <c r="K77" s="113">
        <v>13450.134748476186</v>
      </c>
      <c r="L77" s="113">
        <v>6872.1430057902307</v>
      </c>
      <c r="M77" s="113">
        <v>6577.9917426859556</v>
      </c>
      <c r="N77" s="113">
        <v>5990.7978774394669</v>
      </c>
      <c r="O77" s="113">
        <v>2327.1296681755084</v>
      </c>
      <c r="P77" s="113">
        <v>3663.6682092639585</v>
      </c>
      <c r="Q77" s="114">
        <v>32261.539692676437</v>
      </c>
      <c r="R77" s="111">
        <v>39415.535325266508</v>
      </c>
      <c r="S77" s="111">
        <v>314250.32464414334</v>
      </c>
      <c r="T77" s="111">
        <v>-1454.7610188181134</v>
      </c>
    </row>
    <row r="78" spans="1:20" x14ac:dyDescent="0.2">
      <c r="A78" s="34" t="s">
        <v>77</v>
      </c>
      <c r="B78" s="7">
        <v>293467.06059764948</v>
      </c>
      <c r="C78" s="7">
        <v>30825.972437104978</v>
      </c>
      <c r="D78" s="7">
        <v>324293.03303475445</v>
      </c>
      <c r="E78" s="7">
        <v>193373.71909735361</v>
      </c>
      <c r="F78" s="7">
        <v>38056.02446957372</v>
      </c>
      <c r="G78" s="37">
        <v>55936.051098277952</v>
      </c>
      <c r="H78" s="38">
        <v>20755.496314559325</v>
      </c>
      <c r="I78" s="38">
        <v>10027.517931296959</v>
      </c>
      <c r="J78" s="38">
        <v>10727.978383262365</v>
      </c>
      <c r="K78" s="38">
        <v>15198.638669714968</v>
      </c>
      <c r="L78" s="38">
        <v>7705.776966600326</v>
      </c>
      <c r="M78" s="38">
        <v>7492.8617031146432</v>
      </c>
      <c r="N78" s="38">
        <v>5556.8576448443555</v>
      </c>
      <c r="O78" s="38">
        <v>2321.7409646966344</v>
      </c>
      <c r="P78" s="38">
        <v>3235.1166801477211</v>
      </c>
      <c r="Q78" s="47">
        <v>35180.554783718624</v>
      </c>
      <c r="R78" s="7">
        <v>39812.804030671323</v>
      </c>
      <c r="S78" s="7">
        <v>324293.03303475445</v>
      </c>
      <c r="T78" s="7">
        <v>-2885.5656611221493</v>
      </c>
    </row>
    <row r="79" spans="1:20" x14ac:dyDescent="0.2">
      <c r="A79" s="110" t="s">
        <v>78</v>
      </c>
      <c r="B79" s="111">
        <v>274594.50256845372</v>
      </c>
      <c r="C79" s="111">
        <v>30409.803080959886</v>
      </c>
      <c r="D79" s="111">
        <v>305004.30564941361</v>
      </c>
      <c r="E79" s="111">
        <v>184976.30132665296</v>
      </c>
      <c r="F79" s="111">
        <v>31238.676132194672</v>
      </c>
      <c r="G79" s="112">
        <v>47158.783407352137</v>
      </c>
      <c r="H79" s="113">
        <v>17966.502946278237</v>
      </c>
      <c r="I79" s="113">
        <v>8201.7963926703105</v>
      </c>
      <c r="J79" s="113">
        <v>9764.7065536079263</v>
      </c>
      <c r="K79" s="113">
        <v>12192.107747566472</v>
      </c>
      <c r="L79" s="113">
        <v>5833.5535295950331</v>
      </c>
      <c r="M79" s="113">
        <v>6358.5542179714394</v>
      </c>
      <c r="N79" s="113">
        <v>5774.3951987117634</v>
      </c>
      <c r="O79" s="113">
        <v>2368.2428630752775</v>
      </c>
      <c r="P79" s="113">
        <v>3406.1523356364864</v>
      </c>
      <c r="Q79" s="114">
        <v>29192.280461073904</v>
      </c>
      <c r="R79" s="111">
        <v>40648.228287339909</v>
      </c>
      <c r="S79" s="111">
        <v>305004.30564941361</v>
      </c>
      <c r="T79" s="111">
        <v>982.31649587393622</v>
      </c>
    </row>
    <row r="80" spans="1:20" x14ac:dyDescent="0.2">
      <c r="A80" s="34" t="s">
        <v>79</v>
      </c>
      <c r="B80" s="7">
        <v>313927.29033949558</v>
      </c>
      <c r="C80" s="7">
        <v>35329.928562086905</v>
      </c>
      <c r="D80" s="7">
        <v>349257.21890158247</v>
      </c>
      <c r="E80" s="7">
        <v>203728.81674234848</v>
      </c>
      <c r="F80" s="7">
        <v>38280.807264282477</v>
      </c>
      <c r="G80" s="37">
        <v>59862.846858694204</v>
      </c>
      <c r="H80" s="38">
        <v>23367.590222103638</v>
      </c>
      <c r="I80" s="38">
        <v>10295.142346199875</v>
      </c>
      <c r="J80" s="38">
        <v>13072.447875903763</v>
      </c>
      <c r="K80" s="38">
        <v>14806.131264874533</v>
      </c>
      <c r="L80" s="38">
        <v>7228.7462443562363</v>
      </c>
      <c r="M80" s="38">
        <v>7577.385020518298</v>
      </c>
      <c r="N80" s="38">
        <v>8561.4589572291043</v>
      </c>
      <c r="O80" s="38">
        <v>3066.3961018436385</v>
      </c>
      <c r="P80" s="38">
        <v>5495.0628553854658</v>
      </c>
      <c r="Q80" s="47">
        <v>36495.256636590566</v>
      </c>
      <c r="R80" s="7">
        <v>43953.254113483337</v>
      </c>
      <c r="S80" s="7">
        <v>349257.21890158247</v>
      </c>
      <c r="T80" s="7">
        <v>3431.4939227739596</v>
      </c>
    </row>
    <row r="81" spans="1:20" x14ac:dyDescent="0.2">
      <c r="A81" s="110" t="s">
        <v>80</v>
      </c>
      <c r="B81" s="111">
        <v>310593.08048096171</v>
      </c>
      <c r="C81" s="111">
        <v>35182.512805771985</v>
      </c>
      <c r="D81" s="111">
        <v>345775.59328673373</v>
      </c>
      <c r="E81" s="111">
        <v>203814.84965915742</v>
      </c>
      <c r="F81" s="111">
        <v>39459.262981940083</v>
      </c>
      <c r="G81" s="112">
        <v>63851.486907202692</v>
      </c>
      <c r="H81" s="113">
        <v>24176.42709691677</v>
      </c>
      <c r="I81" s="113">
        <v>10661.028398943463</v>
      </c>
      <c r="J81" s="113">
        <v>13515.398697973309</v>
      </c>
      <c r="K81" s="113">
        <v>16800.699131451813</v>
      </c>
      <c r="L81" s="113">
        <v>7669.9890356838123</v>
      </c>
      <c r="M81" s="113">
        <v>9130.7100957679995</v>
      </c>
      <c r="N81" s="113">
        <v>7375.727965464961</v>
      </c>
      <c r="O81" s="113">
        <v>2991.0393632596511</v>
      </c>
      <c r="P81" s="113">
        <v>4384.6886022053095</v>
      </c>
      <c r="Q81" s="114">
        <v>39675.059810285922</v>
      </c>
      <c r="R81" s="111">
        <v>44719.47099547281</v>
      </c>
      <c r="S81" s="111">
        <v>345775.59328673373</v>
      </c>
      <c r="T81" s="111">
        <v>-6069.4772570392888</v>
      </c>
    </row>
    <row r="82" spans="1:20" x14ac:dyDescent="0.2">
      <c r="A82" s="34" t="s">
        <v>81</v>
      </c>
      <c r="B82" s="7">
        <v>319939.2408122709</v>
      </c>
      <c r="C82" s="7">
        <v>36283.379305797833</v>
      </c>
      <c r="D82" s="7">
        <v>356222.62011806876</v>
      </c>
      <c r="E82" s="7">
        <v>208747.14220467376</v>
      </c>
      <c r="F82" s="7">
        <v>40631.507493361387</v>
      </c>
      <c r="G82" s="37">
        <v>70960.653953957662</v>
      </c>
      <c r="H82" s="38">
        <v>26780.508724670341</v>
      </c>
      <c r="I82" s="38">
        <v>12626.667258614047</v>
      </c>
      <c r="J82" s="38">
        <v>14153.841466056294</v>
      </c>
      <c r="K82" s="38">
        <v>18245.985661657774</v>
      </c>
      <c r="L82" s="38">
        <v>9333.1328400847615</v>
      </c>
      <c r="M82" s="38">
        <v>8912.8528215730148</v>
      </c>
      <c r="N82" s="38">
        <v>8534.5230630125643</v>
      </c>
      <c r="O82" s="38">
        <v>3293.5344185292856</v>
      </c>
      <c r="P82" s="38">
        <v>5240.9886444832791</v>
      </c>
      <c r="Q82" s="47">
        <v>44180.145229287329</v>
      </c>
      <c r="R82" s="7">
        <v>43011.496640534038</v>
      </c>
      <c r="S82" s="7">
        <v>356222.62011806876</v>
      </c>
      <c r="T82" s="7">
        <v>-7128.180174458088</v>
      </c>
    </row>
    <row r="83" spans="1:20" x14ac:dyDescent="0.2">
      <c r="A83" s="110" t="s">
        <v>82</v>
      </c>
      <c r="B83" s="111">
        <v>298695.56174182548</v>
      </c>
      <c r="C83" s="111">
        <v>35823.52720905278</v>
      </c>
      <c r="D83" s="111">
        <v>334519.08895087824</v>
      </c>
      <c r="E83" s="111">
        <v>200565.51416878836</v>
      </c>
      <c r="F83" s="111">
        <v>33816.644669756402</v>
      </c>
      <c r="G83" s="112">
        <v>57963.265904533459</v>
      </c>
      <c r="H83" s="113">
        <v>22333.457553317483</v>
      </c>
      <c r="I83" s="113">
        <v>9384.2700541115992</v>
      </c>
      <c r="J83" s="113">
        <v>12949.187499205884</v>
      </c>
      <c r="K83" s="113">
        <v>15201.298677432902</v>
      </c>
      <c r="L83" s="113">
        <v>6512.1463478454225</v>
      </c>
      <c r="M83" s="113">
        <v>8689.1523295874795</v>
      </c>
      <c r="N83" s="113">
        <v>7132.1588758845819</v>
      </c>
      <c r="O83" s="113">
        <v>2872.1237062661776</v>
      </c>
      <c r="P83" s="113">
        <v>4260.0351696184043</v>
      </c>
      <c r="Q83" s="114">
        <v>35629.808351215972</v>
      </c>
      <c r="R83" s="111">
        <v>43268.123015585494</v>
      </c>
      <c r="S83" s="111">
        <v>334519.08895087824</v>
      </c>
      <c r="T83" s="111">
        <v>-1094.4588077855078</v>
      </c>
    </row>
    <row r="84" spans="1:20" x14ac:dyDescent="0.2">
      <c r="A84" s="34" t="s">
        <v>83</v>
      </c>
      <c r="B84" s="7">
        <v>338243.72751438688</v>
      </c>
      <c r="C84" s="7">
        <v>37721.695567780764</v>
      </c>
      <c r="D84" s="7">
        <v>375965.42308216763</v>
      </c>
      <c r="E84" s="7">
        <v>219462.44227714531</v>
      </c>
      <c r="F84" s="7">
        <v>40509.921888539044</v>
      </c>
      <c r="G84" s="37">
        <v>71049.562362738128</v>
      </c>
      <c r="H84" s="38">
        <v>26076.614382604686</v>
      </c>
      <c r="I84" s="38">
        <v>11440.171353993879</v>
      </c>
      <c r="J84" s="38">
        <v>14636.443028610807</v>
      </c>
      <c r="K84" s="38">
        <v>17501.335508414697</v>
      </c>
      <c r="L84" s="38">
        <v>8034.4948545718598</v>
      </c>
      <c r="M84" s="38">
        <v>9466.8406538428353</v>
      </c>
      <c r="N84" s="38">
        <v>8575.2788741899913</v>
      </c>
      <c r="O84" s="38">
        <v>3405.6764994220198</v>
      </c>
      <c r="P84" s="38">
        <v>5169.6023747679719</v>
      </c>
      <c r="Q84" s="47">
        <v>44972.947980133446</v>
      </c>
      <c r="R84" s="7">
        <v>45716.315265755133</v>
      </c>
      <c r="S84" s="7">
        <v>375965.42308216763</v>
      </c>
      <c r="T84" s="7">
        <v>-772.81871200998285</v>
      </c>
    </row>
    <row r="85" spans="1:20" x14ac:dyDescent="0.2">
      <c r="A85" s="110" t="s">
        <v>84</v>
      </c>
      <c r="B85" s="111">
        <v>337741.88521277782</v>
      </c>
      <c r="C85" s="111">
        <v>42282.261486337535</v>
      </c>
      <c r="D85" s="111">
        <v>380024.14669911534</v>
      </c>
      <c r="E85" s="111">
        <v>218509.9003195827</v>
      </c>
      <c r="F85" s="111">
        <v>40688.203400997227</v>
      </c>
      <c r="G85" s="112">
        <v>77256.325896728784</v>
      </c>
      <c r="H85" s="113">
        <v>29807.986050466185</v>
      </c>
      <c r="I85" s="113">
        <v>11874.382701319468</v>
      </c>
      <c r="J85" s="113">
        <v>17933.603349146717</v>
      </c>
      <c r="K85" s="113">
        <v>19977.874566355909</v>
      </c>
      <c r="L85" s="113">
        <v>8481.1713646943208</v>
      </c>
      <c r="M85" s="113">
        <v>11496.703201661589</v>
      </c>
      <c r="N85" s="113">
        <v>9830.1114841102753</v>
      </c>
      <c r="O85" s="113">
        <v>3393.2113366251469</v>
      </c>
      <c r="P85" s="113">
        <v>6436.9001474851284</v>
      </c>
      <c r="Q85" s="114">
        <v>47448.339846262599</v>
      </c>
      <c r="R85" s="111">
        <v>47480.620991276868</v>
      </c>
      <c r="S85" s="111">
        <v>380024.14669911534</v>
      </c>
      <c r="T85" s="111">
        <v>-3910.9039094702312</v>
      </c>
    </row>
    <row r="86" spans="1:20" x14ac:dyDescent="0.2">
      <c r="A86" s="34" t="s">
        <v>85</v>
      </c>
      <c r="B86" s="7">
        <v>347578.70741992583</v>
      </c>
      <c r="C86" s="7">
        <v>42474.189620085548</v>
      </c>
      <c r="D86" s="7">
        <v>390052.89704001136</v>
      </c>
      <c r="E86" s="7">
        <v>224988.5607295176</v>
      </c>
      <c r="F86" s="7">
        <v>42445.489348511372</v>
      </c>
      <c r="G86" s="37">
        <v>79483.535241201287</v>
      </c>
      <c r="H86" s="38">
        <v>30380.168908144624</v>
      </c>
      <c r="I86" s="38">
        <v>14150.811860033402</v>
      </c>
      <c r="J86" s="38">
        <v>16229.357048111222</v>
      </c>
      <c r="K86" s="38">
        <v>21128.180739320476</v>
      </c>
      <c r="L86" s="38">
        <v>10290.705393058743</v>
      </c>
      <c r="M86" s="38">
        <v>10837.475346261734</v>
      </c>
      <c r="N86" s="38">
        <v>9251.9881688241476</v>
      </c>
      <c r="O86" s="38">
        <v>3860.1064669746593</v>
      </c>
      <c r="P86" s="43">
        <v>5391.8817018494883</v>
      </c>
      <c r="Q86" s="51">
        <v>49103.366333056656</v>
      </c>
      <c r="R86" s="7">
        <v>48501.740141888295</v>
      </c>
      <c r="S86" s="7">
        <v>390052.89704001136</v>
      </c>
      <c r="T86" s="7">
        <v>-5366.4284211071936</v>
      </c>
    </row>
    <row r="87" spans="1:20" x14ac:dyDescent="0.2">
      <c r="A87" s="110" t="s">
        <v>86</v>
      </c>
      <c r="B87" s="111">
        <v>322448.87116864428</v>
      </c>
      <c r="C87" s="111">
        <v>43219.75700311963</v>
      </c>
      <c r="D87" s="111">
        <v>365668.62817176391</v>
      </c>
      <c r="E87" s="111">
        <v>218515.53512598082</v>
      </c>
      <c r="F87" s="111">
        <v>35984.636363453363</v>
      </c>
      <c r="G87" s="112">
        <v>65877.567140245286</v>
      </c>
      <c r="H87" s="113">
        <v>27312.574240666421</v>
      </c>
      <c r="I87" s="113">
        <v>10366.937864477597</v>
      </c>
      <c r="J87" s="117">
        <v>16945.636376188824</v>
      </c>
      <c r="K87" s="116">
        <v>18250.177224719846</v>
      </c>
      <c r="L87" s="113">
        <v>7112.4295100442914</v>
      </c>
      <c r="M87" s="116">
        <v>11137.747714675555</v>
      </c>
      <c r="N87" s="116">
        <v>9062.3970159465734</v>
      </c>
      <c r="O87" s="113">
        <v>3254.5083544333047</v>
      </c>
      <c r="P87" s="116">
        <v>5807.8886615132687</v>
      </c>
      <c r="Q87" s="118">
        <v>38564.992899578858</v>
      </c>
      <c r="R87" s="111">
        <v>47161.899760625609</v>
      </c>
      <c r="S87" s="111">
        <v>365668.62817176391</v>
      </c>
      <c r="T87" s="111">
        <v>-1871.0102185411743</v>
      </c>
    </row>
    <row r="88" spans="1:20" x14ac:dyDescent="0.2">
      <c r="A88" s="34" t="s">
        <v>87</v>
      </c>
      <c r="B88" s="7">
        <v>367492.35166529822</v>
      </c>
      <c r="C88" s="7">
        <v>44852.327286075109</v>
      </c>
      <c r="D88" s="7">
        <v>412344.67895137332</v>
      </c>
      <c r="E88" s="7">
        <v>238547.45140000514</v>
      </c>
      <c r="F88" s="7">
        <v>43360.58126556292</v>
      </c>
      <c r="G88" s="37">
        <v>80037.416776721628</v>
      </c>
      <c r="H88" s="38">
        <v>31811.560082474498</v>
      </c>
      <c r="I88" s="38">
        <v>12957.456934012471</v>
      </c>
      <c r="J88" s="38">
        <v>18854.103148462029</v>
      </c>
      <c r="K88" s="41">
        <v>21645.280588754806</v>
      </c>
      <c r="L88" s="38">
        <v>8982.7708113132121</v>
      </c>
      <c r="M88" s="41">
        <v>12662.509777441594</v>
      </c>
      <c r="N88" s="41">
        <v>10166.279493719694</v>
      </c>
      <c r="O88" s="38">
        <v>3974.6861226992582</v>
      </c>
      <c r="P88" s="41">
        <v>6191.5933710204354</v>
      </c>
      <c r="Q88" s="49">
        <v>48225.856694247123</v>
      </c>
      <c r="R88" s="7">
        <v>49701.247759025435</v>
      </c>
      <c r="S88" s="7">
        <v>412344.67895137332</v>
      </c>
      <c r="T88" s="7">
        <v>697.98175005820667</v>
      </c>
    </row>
    <row r="89" spans="1:20" x14ac:dyDescent="0.2">
      <c r="A89" s="110" t="s">
        <v>88</v>
      </c>
      <c r="B89" s="111">
        <v>367538.72761594085</v>
      </c>
      <c r="C89" s="111">
        <v>50292.659163237593</v>
      </c>
      <c r="D89" s="111">
        <v>417831.38677917846</v>
      </c>
      <c r="E89" s="111">
        <v>237975.91363453947</v>
      </c>
      <c r="F89" s="111">
        <v>43806.795366186583</v>
      </c>
      <c r="G89" s="112">
        <v>87287.433268486406</v>
      </c>
      <c r="H89" s="113">
        <v>36749.881313193982</v>
      </c>
      <c r="I89" s="113">
        <v>13294.218377394976</v>
      </c>
      <c r="J89" s="113">
        <v>23455.662935799002</v>
      </c>
      <c r="K89" s="116">
        <v>24726.462849298608</v>
      </c>
      <c r="L89" s="113">
        <v>9357.6079653770666</v>
      </c>
      <c r="M89" s="116">
        <v>15368.85488392154</v>
      </c>
      <c r="N89" s="116">
        <v>12023.418463895374</v>
      </c>
      <c r="O89" s="113">
        <v>3936.6104120179107</v>
      </c>
      <c r="P89" s="116">
        <v>8086.8080518774623</v>
      </c>
      <c r="Q89" s="118">
        <v>50537.551955292431</v>
      </c>
      <c r="R89" s="111">
        <v>51286.515884293243</v>
      </c>
      <c r="S89" s="111">
        <v>417831.38677917846</v>
      </c>
      <c r="T89" s="111">
        <v>-2525.271374327247</v>
      </c>
    </row>
    <row r="90" spans="1:20" x14ac:dyDescent="0.2">
      <c r="A90" s="34" t="s">
        <v>89</v>
      </c>
      <c r="B90" s="7">
        <v>379199.66133560048</v>
      </c>
      <c r="C90" s="7">
        <v>52376.922804793008</v>
      </c>
      <c r="D90" s="7">
        <v>431576.58414039348</v>
      </c>
      <c r="E90" s="7">
        <v>245923.67975287422</v>
      </c>
      <c r="F90" s="7">
        <v>46213.050936641252</v>
      </c>
      <c r="G90" s="37">
        <v>91547.493596312765</v>
      </c>
      <c r="H90" s="38">
        <v>37279.942838164359</v>
      </c>
      <c r="I90" s="38">
        <v>16243.456526105372</v>
      </c>
      <c r="J90" s="38">
        <v>21036.486312058987</v>
      </c>
      <c r="K90" s="41">
        <v>24811.480475672219</v>
      </c>
      <c r="L90" s="38">
        <v>11428.012472762806</v>
      </c>
      <c r="M90" s="41">
        <v>13383.468002909412</v>
      </c>
      <c r="N90" s="41">
        <v>12468.462362492141</v>
      </c>
      <c r="O90" s="38">
        <v>4815.4440533425668</v>
      </c>
      <c r="P90" s="41">
        <v>7653.0183091495737</v>
      </c>
      <c r="Q90" s="49">
        <v>54267.550758148405</v>
      </c>
      <c r="R90" s="7">
        <v>53635.152441224564</v>
      </c>
      <c r="S90" s="7">
        <v>431576.58414039348</v>
      </c>
      <c r="T90" s="7">
        <v>-5742.7925866593287</v>
      </c>
    </row>
    <row r="91" spans="1:20" x14ac:dyDescent="0.2">
      <c r="A91" s="110" t="s">
        <v>90</v>
      </c>
      <c r="B91" s="111">
        <v>349945.32291648467</v>
      </c>
      <c r="C91" s="111">
        <v>52781.698221798877</v>
      </c>
      <c r="D91" s="111">
        <v>402727.02113828354</v>
      </c>
      <c r="E91" s="111">
        <v>236761.55608713601</v>
      </c>
      <c r="F91" s="111">
        <v>38371.612976993565</v>
      </c>
      <c r="G91" s="112">
        <v>79279.499362564296</v>
      </c>
      <c r="H91" s="113">
        <v>36804.016182968146</v>
      </c>
      <c r="I91" s="113">
        <v>12000.912002868716</v>
      </c>
      <c r="J91" s="113">
        <v>24803.104180099428</v>
      </c>
      <c r="K91" s="116">
        <v>22695.521484266672</v>
      </c>
      <c r="L91" s="113">
        <v>8085.9859631277641</v>
      </c>
      <c r="M91" s="116">
        <v>14609.535521138905</v>
      </c>
      <c r="N91" s="116">
        <v>14108.494698701475</v>
      </c>
      <c r="O91" s="113">
        <v>3914.9260397409521</v>
      </c>
      <c r="P91" s="116">
        <v>10193.568658960523</v>
      </c>
      <c r="Q91" s="118">
        <v>42475.483179596151</v>
      </c>
      <c r="R91" s="111">
        <v>50055.443358166951</v>
      </c>
      <c r="S91" s="111">
        <v>402727.02113828354</v>
      </c>
      <c r="T91" s="111">
        <v>-1741.0906465772787</v>
      </c>
    </row>
    <row r="92" spans="1:20" x14ac:dyDescent="0.2">
      <c r="A92" s="34" t="s">
        <v>91</v>
      </c>
      <c r="B92" s="7">
        <v>396227.24006983626</v>
      </c>
      <c r="C92" s="7">
        <v>55887.557510294922</v>
      </c>
      <c r="D92" s="7">
        <v>452114.79758013121</v>
      </c>
      <c r="E92" s="7">
        <v>256321.62200381953</v>
      </c>
      <c r="F92" s="7">
        <v>46709.03681587836</v>
      </c>
      <c r="G92" s="37">
        <v>91079.938416265883</v>
      </c>
      <c r="H92" s="38">
        <v>39290.954947764389</v>
      </c>
      <c r="I92" s="38">
        <v>14299.231637599474</v>
      </c>
      <c r="J92" s="38">
        <v>24991.723310164918</v>
      </c>
      <c r="K92" s="41">
        <v>26179.363447805852</v>
      </c>
      <c r="L92" s="38">
        <v>9601.2660915075467</v>
      </c>
      <c r="M92" s="41">
        <v>16578.097356298305</v>
      </c>
      <c r="N92" s="41">
        <v>13111.591499958544</v>
      </c>
      <c r="O92" s="38">
        <v>4697.9655460919275</v>
      </c>
      <c r="P92" s="41">
        <v>8413.6259538666163</v>
      </c>
      <c r="Q92" s="49">
        <v>51788.983468501494</v>
      </c>
      <c r="R92" s="7">
        <v>48926.957551402244</v>
      </c>
      <c r="S92" s="7">
        <v>452114.79758013121</v>
      </c>
      <c r="T92" s="7">
        <v>9077.2427927652025</v>
      </c>
    </row>
    <row r="93" spans="1:20" x14ac:dyDescent="0.2">
      <c r="A93" s="110" t="s">
        <v>92</v>
      </c>
      <c r="B93" s="111">
        <v>393039.22996378446</v>
      </c>
      <c r="C93" s="111">
        <v>57048.652512627181</v>
      </c>
      <c r="D93" s="111">
        <v>450087.88247641164</v>
      </c>
      <c r="E93" s="111">
        <v>254163.19490556949</v>
      </c>
      <c r="F93" s="111">
        <v>46537.73621636907</v>
      </c>
      <c r="G93" s="112">
        <v>94665.421726660876</v>
      </c>
      <c r="H93" s="113">
        <v>42709.21285347399</v>
      </c>
      <c r="I93" s="113">
        <v>14750.130715178459</v>
      </c>
      <c r="J93" s="117">
        <v>27959.082138295533</v>
      </c>
      <c r="K93" s="116">
        <v>28484.582719503418</v>
      </c>
      <c r="L93" s="113">
        <v>10171.757062589684</v>
      </c>
      <c r="M93" s="116">
        <v>18312.825656913734</v>
      </c>
      <c r="N93" s="116">
        <v>14224.630133970573</v>
      </c>
      <c r="O93" s="113">
        <v>4578.3736525887743</v>
      </c>
      <c r="P93" s="116">
        <v>9646.2564813817989</v>
      </c>
      <c r="Q93" s="118">
        <v>51956.208873186886</v>
      </c>
      <c r="R93" s="111">
        <v>57518.386512130768</v>
      </c>
      <c r="S93" s="111">
        <v>450087.88247641164</v>
      </c>
      <c r="T93" s="111">
        <v>-2796.8568843185712</v>
      </c>
    </row>
    <row r="94" spans="1:20" x14ac:dyDescent="0.2">
      <c r="A94" s="34" t="s">
        <v>93</v>
      </c>
      <c r="B94" s="7">
        <v>394564.94005056686</v>
      </c>
      <c r="C94" s="7">
        <v>51906.828432825481</v>
      </c>
      <c r="D94" s="7">
        <v>446471.76848339231</v>
      </c>
      <c r="E94" s="7">
        <v>255268.77958348344</v>
      </c>
      <c r="F94" s="7">
        <v>49424.748405946586</v>
      </c>
      <c r="G94" s="37">
        <v>89187.753283202852</v>
      </c>
      <c r="H94" s="38">
        <v>35994.825039810865</v>
      </c>
      <c r="I94" s="38">
        <v>14738.015562886929</v>
      </c>
      <c r="J94" s="38">
        <v>21256.80947692394</v>
      </c>
      <c r="K94" s="41">
        <v>24091.431304094389</v>
      </c>
      <c r="L94" s="38">
        <v>11106.561927046338</v>
      </c>
      <c r="M94" s="41">
        <v>12984.869377048053</v>
      </c>
      <c r="N94" s="41">
        <v>11903.393735716478</v>
      </c>
      <c r="O94" s="38">
        <v>3631.4536358405921</v>
      </c>
      <c r="P94" s="41">
        <v>8271.9400998758847</v>
      </c>
      <c r="Q94" s="49">
        <v>53192.92824339198</v>
      </c>
      <c r="R94" s="7">
        <v>47618.967800301099</v>
      </c>
      <c r="S94" s="7">
        <v>446471.76848339231</v>
      </c>
      <c r="T94" s="7">
        <v>4971.5194104583279</v>
      </c>
    </row>
    <row r="95" spans="1:20" x14ac:dyDescent="0.2">
      <c r="A95" s="110" t="s">
        <v>94</v>
      </c>
      <c r="B95" s="111">
        <v>357096.41554109339</v>
      </c>
      <c r="C95" s="111">
        <v>40022.436757546267</v>
      </c>
      <c r="D95" s="111">
        <v>397118.85229863966</v>
      </c>
      <c r="E95" s="111">
        <v>240312.97942844301</v>
      </c>
      <c r="F95" s="111">
        <v>40990.923601792456</v>
      </c>
      <c r="G95" s="112">
        <v>68029.534261090826</v>
      </c>
      <c r="H95" s="113">
        <v>26550.229003404263</v>
      </c>
      <c r="I95" s="113">
        <v>11129.990695650604</v>
      </c>
      <c r="J95" s="117">
        <v>15420.23830775366</v>
      </c>
      <c r="K95" s="116">
        <v>19458.69419959759</v>
      </c>
      <c r="L95" s="113">
        <v>8133.4726510875016</v>
      </c>
      <c r="M95" s="116">
        <v>11325.22154851009</v>
      </c>
      <c r="N95" s="116">
        <v>7091.5348038066732</v>
      </c>
      <c r="O95" s="113">
        <v>2996.5180445631036</v>
      </c>
      <c r="P95" s="116">
        <v>4095.01675924357</v>
      </c>
      <c r="Q95" s="118">
        <v>41479.305257686567</v>
      </c>
      <c r="R95" s="111">
        <v>44129.800147729373</v>
      </c>
      <c r="S95" s="111">
        <v>397118.85229863966</v>
      </c>
      <c r="T95" s="111">
        <v>3655.6148595839913</v>
      </c>
    </row>
    <row r="96" spans="1:20" x14ac:dyDescent="0.2">
      <c r="A96" s="34" t="s">
        <v>95</v>
      </c>
      <c r="B96" s="7">
        <v>393181.278878916</v>
      </c>
      <c r="C96" s="7">
        <v>41175.105819491786</v>
      </c>
      <c r="D96" s="7">
        <v>434356.38469840778</v>
      </c>
      <c r="E96" s="7">
        <v>251707.83280775079</v>
      </c>
      <c r="F96" s="7">
        <v>49638.248661087455</v>
      </c>
      <c r="G96" s="37">
        <v>81313.977020153514</v>
      </c>
      <c r="H96" s="38">
        <v>32000.722477066971</v>
      </c>
      <c r="I96" s="38">
        <v>13687.958608796253</v>
      </c>
      <c r="J96" s="38">
        <v>18312.763868270718</v>
      </c>
      <c r="K96" s="41">
        <v>21610.487722353588</v>
      </c>
      <c r="L96" s="38">
        <v>10273.40953241438</v>
      </c>
      <c r="M96" s="41">
        <v>11337.078189939206</v>
      </c>
      <c r="N96" s="41">
        <v>10390.234754713383</v>
      </c>
      <c r="O96" s="38">
        <v>3414.5490763818716</v>
      </c>
      <c r="P96" s="41">
        <v>6975.6856783315125</v>
      </c>
      <c r="Q96" s="49">
        <v>49313.25454308655</v>
      </c>
      <c r="R96" s="7">
        <v>50621.812839100814</v>
      </c>
      <c r="S96" s="7">
        <v>434356.38469840778</v>
      </c>
      <c r="T96" s="7">
        <v>1074.5133703152169</v>
      </c>
    </row>
    <row r="97" spans="1:20" x14ac:dyDescent="0.2">
      <c r="A97" s="110" t="s">
        <v>96</v>
      </c>
      <c r="B97" s="111">
        <v>391678.88827603369</v>
      </c>
      <c r="C97" s="111">
        <v>45235.349975271434</v>
      </c>
      <c r="D97" s="111">
        <v>436914.23825130513</v>
      </c>
      <c r="E97" s="111">
        <v>252453.73875632329</v>
      </c>
      <c r="F97" s="111">
        <v>50302.330547648417</v>
      </c>
      <c r="G97" s="112">
        <v>82614.380246485045</v>
      </c>
      <c r="H97" s="113">
        <v>33620.648467330975</v>
      </c>
      <c r="I97" s="113">
        <v>13401.732456622572</v>
      </c>
      <c r="J97" s="113">
        <v>20218.916010708403</v>
      </c>
      <c r="K97" s="116">
        <v>23674.626485908542</v>
      </c>
      <c r="L97" s="113">
        <v>9876.2001461594755</v>
      </c>
      <c r="M97" s="116">
        <v>13798.426339749067</v>
      </c>
      <c r="N97" s="116">
        <v>9946.0219814224347</v>
      </c>
      <c r="O97" s="113">
        <v>3525.5323104630988</v>
      </c>
      <c r="P97" s="116">
        <v>6420.4896709593359</v>
      </c>
      <c r="Q97" s="118">
        <v>48993.73177915407</v>
      </c>
      <c r="R97" s="111">
        <v>47492.99817707351</v>
      </c>
      <c r="S97" s="111">
        <v>436914.23825130513</v>
      </c>
      <c r="T97" s="111">
        <v>4050.7905237748564</v>
      </c>
    </row>
    <row r="98" spans="1:20" x14ac:dyDescent="0.2">
      <c r="A98" s="34" t="s">
        <v>97</v>
      </c>
      <c r="B98" s="7">
        <v>404860.95623410388</v>
      </c>
      <c r="C98" s="7">
        <v>49787.891783116189</v>
      </c>
      <c r="D98" s="7">
        <f>+C98+B98</f>
        <v>454648.84801722009</v>
      </c>
      <c r="E98" s="7">
        <v>262576.96950210503</v>
      </c>
      <c r="F98" s="7">
        <v>53208.552571683096</v>
      </c>
      <c r="G98" s="37">
        <v>86151.232027543811</v>
      </c>
      <c r="H98" s="38">
        <v>33613.999662560411</v>
      </c>
      <c r="I98" s="38">
        <v>13801.878263836952</v>
      </c>
      <c r="J98" s="38">
        <v>19812.121398723462</v>
      </c>
      <c r="K98" s="41">
        <v>22088.810837374884</v>
      </c>
      <c r="L98" s="38">
        <v>9825.107691565061</v>
      </c>
      <c r="M98" s="41">
        <v>12263.703145809823</v>
      </c>
      <c r="N98" s="41">
        <v>11525.188825185531</v>
      </c>
      <c r="O98" s="38">
        <v>3976.7705722718911</v>
      </c>
      <c r="P98" s="41">
        <v>7548.4182529136397</v>
      </c>
      <c r="Q98" s="49">
        <v>52537.2323649834</v>
      </c>
      <c r="R98" s="7">
        <v>48800.021070351948</v>
      </c>
      <c r="S98" s="7">
        <v>454648.84801722009</v>
      </c>
      <c r="T98" s="7">
        <v>3912.0728455362041</v>
      </c>
    </row>
    <row r="99" spans="1:20" x14ac:dyDescent="0.2">
      <c r="A99" s="110" t="s">
        <v>98</v>
      </c>
      <c r="B99" s="111">
        <v>381221.63406660012</v>
      </c>
      <c r="C99" s="111">
        <v>52055.956434783388</v>
      </c>
      <c r="D99" s="111">
        <f>+C99+B99</f>
        <v>433277.59050138353</v>
      </c>
      <c r="E99" s="111">
        <v>257803.89936892028</v>
      </c>
      <c r="F99" s="111">
        <v>44415.275147262131</v>
      </c>
      <c r="G99" s="112">
        <v>76918.196053884953</v>
      </c>
      <c r="H99" s="113">
        <v>33325.266338840498</v>
      </c>
      <c r="I99" s="113">
        <v>11497.655756501348</v>
      </c>
      <c r="J99" s="113">
        <v>21827.610582339152</v>
      </c>
      <c r="K99" s="116" t="s">
        <v>20</v>
      </c>
      <c r="L99" s="113">
        <v>8018.4894129632612</v>
      </c>
      <c r="M99" s="116" t="s">
        <v>20</v>
      </c>
      <c r="N99" s="116" t="s">
        <v>20</v>
      </c>
      <c r="O99" s="113">
        <v>3480.6563666737943</v>
      </c>
      <c r="P99" s="116" t="s">
        <v>20</v>
      </c>
      <c r="Q99" s="118">
        <v>43592.929715044462</v>
      </c>
      <c r="R99" s="111">
        <v>45974.906341651469</v>
      </c>
      <c r="S99" s="111">
        <v>433277.59050138353</v>
      </c>
      <c r="T99" s="111">
        <v>8165.3135896647</v>
      </c>
    </row>
    <row r="100" spans="1:20" x14ac:dyDescent="0.2">
      <c r="A100" s="34" t="s">
        <v>99</v>
      </c>
      <c r="B100" s="7">
        <v>439766.59371135483</v>
      </c>
      <c r="C100" s="7">
        <v>55816.126165571972</v>
      </c>
      <c r="D100" s="7">
        <f>+C100+B100</f>
        <v>495582.7198769268</v>
      </c>
      <c r="E100" s="7">
        <v>272150.77912305755</v>
      </c>
      <c r="F100" s="7">
        <v>56064.029538547591</v>
      </c>
      <c r="G100" s="37">
        <v>96680.005064366997</v>
      </c>
      <c r="H100" s="38">
        <v>43357.515492373197</v>
      </c>
      <c r="I100" s="38">
        <v>16512.143623259712</v>
      </c>
      <c r="J100" s="38">
        <v>26845.371869113496</v>
      </c>
      <c r="K100" s="41" t="s">
        <v>20</v>
      </c>
      <c r="L100" s="38">
        <v>11712.062193499858</v>
      </c>
      <c r="M100" s="41" t="s">
        <v>20</v>
      </c>
      <c r="N100" s="41" t="s">
        <v>20</v>
      </c>
      <c r="O100" s="38">
        <v>4800.0814297598554</v>
      </c>
      <c r="P100" s="41" t="s">
        <v>20</v>
      </c>
      <c r="Q100" s="49">
        <v>53322.489571993799</v>
      </c>
      <c r="R100" s="7">
        <v>59846.179714969803</v>
      </c>
      <c r="S100" s="7">
        <v>495582.7198769268</v>
      </c>
      <c r="T100" s="7">
        <v>10841.726435984856</v>
      </c>
    </row>
    <row r="101" spans="1:20" x14ac:dyDescent="0.2">
      <c r="A101" s="110" t="s">
        <v>100</v>
      </c>
      <c r="B101" s="111">
        <v>425323.17240014311</v>
      </c>
      <c r="C101" s="111">
        <v>62150.75353131687</v>
      </c>
      <c r="D101" s="111">
        <v>487473.92593145999</v>
      </c>
      <c r="E101" s="111">
        <v>274854.30417692504</v>
      </c>
      <c r="F101" s="111">
        <v>54600.606265509152</v>
      </c>
      <c r="G101" s="112">
        <v>104586.21754336086</v>
      </c>
      <c r="H101" s="113">
        <v>52254.72378041019</v>
      </c>
      <c r="I101" s="113">
        <v>17502.546320878519</v>
      </c>
      <c r="J101" s="113">
        <v>34752.177459531675</v>
      </c>
      <c r="K101" s="116" t="s">
        <v>20</v>
      </c>
      <c r="L101" s="113">
        <v>12713.26773749005</v>
      </c>
      <c r="M101" s="116" t="s">
        <v>20</v>
      </c>
      <c r="N101" s="116" t="s">
        <v>20</v>
      </c>
      <c r="O101" s="113">
        <v>4789.2785833884673</v>
      </c>
      <c r="P101" s="116" t="s">
        <v>20</v>
      </c>
      <c r="Q101" s="118">
        <v>52331.493762950675</v>
      </c>
      <c r="R101" s="111">
        <v>60699.801774210348</v>
      </c>
      <c r="S101" s="111">
        <v>487473.92593145999</v>
      </c>
      <c r="T101" s="111">
        <v>-7267.0038285454139</v>
      </c>
    </row>
    <row r="102" spans="1:20" x14ac:dyDescent="0.2">
      <c r="A102" s="55" t="s">
        <v>102</v>
      </c>
      <c r="B102" s="7">
        <v>442208.80846728326</v>
      </c>
      <c r="C102" s="7">
        <v>66071.36407837992</v>
      </c>
      <c r="D102" s="7">
        <v>508280.1725456632</v>
      </c>
      <c r="E102" s="7">
        <v>292773.3209948471</v>
      </c>
      <c r="F102" s="7">
        <v>57309.460723451739</v>
      </c>
      <c r="G102" s="37">
        <v>107452.8378216873</v>
      </c>
      <c r="H102" s="38">
        <v>48582.279365807881</v>
      </c>
      <c r="I102" s="38">
        <v>17133.047525102309</v>
      </c>
      <c r="J102" s="38">
        <v>31449.231840705572</v>
      </c>
      <c r="K102" s="41" t="s">
        <v>20</v>
      </c>
      <c r="L102" s="38">
        <v>11578.531306567997</v>
      </c>
      <c r="M102" s="41" t="s">
        <v>20</v>
      </c>
      <c r="N102" s="41" t="s">
        <v>20</v>
      </c>
      <c r="O102" s="38">
        <v>5554.5162185343133</v>
      </c>
      <c r="P102" s="41" t="s">
        <v>20</v>
      </c>
      <c r="Q102" s="49">
        <v>58870.558455879414</v>
      </c>
      <c r="R102" s="7">
        <v>52415.1755164157</v>
      </c>
      <c r="S102" s="7">
        <v>508280.1725456632</v>
      </c>
      <c r="T102" s="7">
        <v>-1670.622510738649</v>
      </c>
    </row>
    <row r="103" spans="1:20" x14ac:dyDescent="0.2">
      <c r="A103" s="110" t="s">
        <v>103</v>
      </c>
      <c r="B103" s="111">
        <v>419023.16655501368</v>
      </c>
      <c r="C103" s="111">
        <v>62681.389653228944</v>
      </c>
      <c r="D103" s="111">
        <v>481704.5562082426</v>
      </c>
      <c r="E103" s="111">
        <v>286935.73999760824</v>
      </c>
      <c r="F103" s="111">
        <v>48822.298277177732</v>
      </c>
      <c r="G103" s="112">
        <v>91898.702576630501</v>
      </c>
      <c r="H103" s="113">
        <v>44450.230495058568</v>
      </c>
      <c r="I103" s="113">
        <v>14216.721218596907</v>
      </c>
      <c r="J103" s="113">
        <v>30233.50927646166</v>
      </c>
      <c r="K103" s="116" t="s">
        <v>20</v>
      </c>
      <c r="L103" s="113">
        <v>9991.5355596554982</v>
      </c>
      <c r="M103" s="116" t="s">
        <v>20</v>
      </c>
      <c r="N103" s="116" t="s">
        <v>20</v>
      </c>
      <c r="O103" s="113">
        <v>4225.1856589414092</v>
      </c>
      <c r="P103" s="116" t="s">
        <v>20</v>
      </c>
      <c r="Q103" s="118">
        <v>47448.472081571934</v>
      </c>
      <c r="R103" s="111">
        <v>49228.475169636396</v>
      </c>
      <c r="S103" s="111">
        <v>481704.5562082426</v>
      </c>
      <c r="T103" s="111">
        <v>4819.3401871897368</v>
      </c>
    </row>
    <row r="104" spans="1:20" x14ac:dyDescent="0.2">
      <c r="A104" s="55" t="s">
        <v>104</v>
      </c>
      <c r="B104" s="7">
        <v>479963.67818677885</v>
      </c>
      <c r="C104" s="7">
        <v>69740.353986906994</v>
      </c>
      <c r="D104" s="7">
        <v>549704.03217368585</v>
      </c>
      <c r="E104" s="7">
        <v>303564.78391774284</v>
      </c>
      <c r="F104" s="7">
        <v>62728.274158051048</v>
      </c>
      <c r="G104" s="37">
        <v>119729.56705953018</v>
      </c>
      <c r="H104" s="38">
        <v>61253.135361326233</v>
      </c>
      <c r="I104" s="38">
        <v>20478.575363218151</v>
      </c>
      <c r="J104" s="38">
        <v>40774.559998108081</v>
      </c>
      <c r="K104" s="41" t="s">
        <v>20</v>
      </c>
      <c r="L104" s="41">
        <v>14196.513698512603</v>
      </c>
      <c r="M104" s="41" t="s">
        <v>20</v>
      </c>
      <c r="N104" s="41" t="s">
        <v>20</v>
      </c>
      <c r="O104" s="41">
        <v>6282.0616647055494</v>
      </c>
      <c r="P104" s="41" t="s">
        <v>20</v>
      </c>
      <c r="Q104" s="49">
        <v>58476.431698203938</v>
      </c>
      <c r="R104" s="7">
        <v>60117.381408693844</v>
      </c>
      <c r="S104" s="7">
        <v>549704.03217368585</v>
      </c>
      <c r="T104" s="7">
        <v>3564.0256296679217</v>
      </c>
    </row>
    <row r="105" spans="1:20" x14ac:dyDescent="0.2">
      <c r="A105" s="110" t="s">
        <v>105</v>
      </c>
      <c r="B105" s="111">
        <v>464882.75301383773</v>
      </c>
      <c r="C105" s="111">
        <v>73127.448081489638</v>
      </c>
      <c r="D105" s="111">
        <v>538010.20109532739</v>
      </c>
      <c r="E105" s="111">
        <v>305385.27200866025</v>
      </c>
      <c r="F105" s="111">
        <v>60211.487994430645</v>
      </c>
      <c r="G105" s="112">
        <v>121793.96358797562</v>
      </c>
      <c r="H105" s="113">
        <v>64359.159320804451</v>
      </c>
      <c r="I105" s="113">
        <v>21221.742631374207</v>
      </c>
      <c r="J105" s="113">
        <v>43137.41668943024</v>
      </c>
      <c r="K105" s="116" t="s">
        <v>20</v>
      </c>
      <c r="L105" s="113">
        <v>14831.875768137583</v>
      </c>
      <c r="M105" s="116" t="s">
        <v>20</v>
      </c>
      <c r="N105" s="116" t="s">
        <v>20</v>
      </c>
      <c r="O105" s="113">
        <v>6389.8668632366234</v>
      </c>
      <c r="P105" s="116" t="s">
        <v>20</v>
      </c>
      <c r="Q105" s="118">
        <v>57434.804267171166</v>
      </c>
      <c r="R105" s="111">
        <v>62760.393891770473</v>
      </c>
      <c r="S105" s="111">
        <v>538010.20109532739</v>
      </c>
      <c r="T105" s="111">
        <v>-12140.916387509606</v>
      </c>
    </row>
    <row r="106" spans="1:20" x14ac:dyDescent="0.2">
      <c r="A106" s="55" t="s">
        <v>106</v>
      </c>
      <c r="B106" s="7">
        <v>474414.82102834882</v>
      </c>
      <c r="C106" s="7">
        <v>72559.502220370268</v>
      </c>
      <c r="D106" s="7">
        <v>546974.3232487191</v>
      </c>
      <c r="E106" s="7">
        <v>318608.15420000447</v>
      </c>
      <c r="F106" s="7">
        <v>63763.832230079504</v>
      </c>
      <c r="G106" s="37">
        <v>116041.45043819444</v>
      </c>
      <c r="H106" s="38">
        <v>53969.536877541745</v>
      </c>
      <c r="I106" s="38">
        <v>18688.449266880387</v>
      </c>
      <c r="J106" s="38">
        <v>35281.087610661358</v>
      </c>
      <c r="K106" s="41" t="s">
        <v>20</v>
      </c>
      <c r="L106" s="41">
        <v>12751.314655932607</v>
      </c>
      <c r="M106" s="41" t="s">
        <v>20</v>
      </c>
      <c r="N106" s="41" t="s">
        <v>20</v>
      </c>
      <c r="O106" s="41">
        <v>5937.1346109477809</v>
      </c>
      <c r="P106" s="41" t="s">
        <v>20</v>
      </c>
      <c r="Q106" s="49">
        <v>62071.913560652691</v>
      </c>
      <c r="R106" s="7">
        <v>56150.989410353643</v>
      </c>
      <c r="S106" s="7">
        <v>546974.3232487191</v>
      </c>
      <c r="T106" s="7">
        <v>-7590.1030299129707</v>
      </c>
    </row>
    <row r="107" spans="1:20" x14ac:dyDescent="0.2">
      <c r="A107" s="110" t="s">
        <v>107</v>
      </c>
      <c r="B107" s="111">
        <v>440884.28062227846</v>
      </c>
      <c r="C107" s="111">
        <v>63590.035144982889</v>
      </c>
      <c r="D107" s="111">
        <v>504474.31576726132</v>
      </c>
      <c r="E107" s="111">
        <v>307159.09397203638</v>
      </c>
      <c r="F107" s="111">
        <v>53196.991254325832</v>
      </c>
      <c r="G107" s="112">
        <v>94507.06714212941</v>
      </c>
      <c r="H107" s="113">
        <v>45456.056943555894</v>
      </c>
      <c r="I107" s="113">
        <v>16394.900542679436</v>
      </c>
      <c r="J107" s="113">
        <v>29061.156400876458</v>
      </c>
      <c r="K107" s="116" t="s">
        <v>20</v>
      </c>
      <c r="L107" s="113">
        <v>11360.43995861998</v>
      </c>
      <c r="M107" s="116" t="s">
        <v>20</v>
      </c>
      <c r="N107" s="116" t="s">
        <v>20</v>
      </c>
      <c r="O107" s="113">
        <v>5034.460584059455</v>
      </c>
      <c r="P107" s="116" t="s">
        <v>20</v>
      </c>
      <c r="Q107" s="118">
        <v>49051.010198573516</v>
      </c>
      <c r="R107" s="111">
        <v>51308.977701722579</v>
      </c>
      <c r="S107" s="111">
        <v>504474.31576726132</v>
      </c>
      <c r="T107" s="111">
        <v>-1697.8143029528946</v>
      </c>
    </row>
    <row r="108" spans="1:20" x14ac:dyDescent="0.2">
      <c r="A108" s="55" t="s">
        <v>108</v>
      </c>
      <c r="B108" s="7">
        <v>479965.81486853864</v>
      </c>
      <c r="C108" s="7">
        <v>59996.305160743053</v>
      </c>
      <c r="D108" s="7">
        <v>539962.12002928171</v>
      </c>
      <c r="E108" s="7">
        <v>316297.74806238059</v>
      </c>
      <c r="F108" s="7">
        <v>67005.918787901246</v>
      </c>
      <c r="G108" s="37">
        <v>101736.55356201953</v>
      </c>
      <c r="H108" s="38">
        <v>45017.810876258351</v>
      </c>
      <c r="I108" s="38">
        <v>21303.57368217265</v>
      </c>
      <c r="J108" s="38">
        <v>23714.237194085701</v>
      </c>
      <c r="K108" s="41" t="s">
        <v>20</v>
      </c>
      <c r="L108" s="41">
        <v>15399.174769012769</v>
      </c>
      <c r="M108" s="41" t="s">
        <v>20</v>
      </c>
      <c r="N108" s="41" t="s">
        <v>20</v>
      </c>
      <c r="O108" s="41">
        <v>5904.398913159881</v>
      </c>
      <c r="P108" s="41" t="s">
        <v>20</v>
      </c>
      <c r="Q108" s="49">
        <v>56718.742685761179</v>
      </c>
      <c r="R108" s="7">
        <v>54385.751605424506</v>
      </c>
      <c r="S108" s="7">
        <v>539962.12002928171</v>
      </c>
      <c r="T108" s="7">
        <v>536.14801155585155</v>
      </c>
    </row>
    <row r="109" spans="1:20" x14ac:dyDescent="0.2">
      <c r="A109" s="110" t="s">
        <v>109</v>
      </c>
      <c r="B109" s="111">
        <v>468141.37111310166</v>
      </c>
      <c r="C109" s="111">
        <v>68918.361316726237</v>
      </c>
      <c r="D109" s="111">
        <v>537059.73242982791</v>
      </c>
      <c r="E109" s="111">
        <v>311928.65148871025</v>
      </c>
      <c r="F109" s="111">
        <v>63597.332474478862</v>
      </c>
      <c r="G109" s="112">
        <v>117519.25550941714</v>
      </c>
      <c r="H109" s="113">
        <v>62986.397371131054</v>
      </c>
      <c r="I109" s="113">
        <v>22041.258240885472</v>
      </c>
      <c r="J109" s="113">
        <v>40945.139130245581</v>
      </c>
      <c r="K109" s="116" t="s">
        <v>20</v>
      </c>
      <c r="L109" s="113">
        <v>15528.228628209075</v>
      </c>
      <c r="M109" s="116" t="s">
        <v>20</v>
      </c>
      <c r="N109" s="116" t="s">
        <v>20</v>
      </c>
      <c r="O109" s="113">
        <v>6513.0296126763969</v>
      </c>
      <c r="P109" s="116" t="s">
        <v>20</v>
      </c>
      <c r="Q109" s="118">
        <v>54532.858138286087</v>
      </c>
      <c r="R109" s="111">
        <v>58275.88483565639</v>
      </c>
      <c r="S109" s="111">
        <v>537059.73242982791</v>
      </c>
      <c r="T109" s="111">
        <v>-14261.391878434741</v>
      </c>
    </row>
    <row r="110" spans="1:20" x14ac:dyDescent="0.2">
      <c r="A110" s="55" t="s">
        <v>110</v>
      </c>
      <c r="B110" s="7">
        <v>484212.60058702866</v>
      </c>
      <c r="C110" s="7">
        <v>71043.901394930013</v>
      </c>
      <c r="D110" s="7">
        <v>555256.50198195863</v>
      </c>
      <c r="E110" s="7">
        <v>332912.94565664313</v>
      </c>
      <c r="F110" s="7">
        <v>67089.902428835034</v>
      </c>
      <c r="G110" s="37">
        <v>113856.2589911884</v>
      </c>
      <c r="H110" s="38">
        <v>54951.219999076027</v>
      </c>
      <c r="I110" s="38">
        <v>19543.108677450473</v>
      </c>
      <c r="J110" s="38">
        <v>35408.111321625554</v>
      </c>
      <c r="K110" s="41" t="s">
        <v>20</v>
      </c>
      <c r="L110" s="41">
        <v>13434.358223413528</v>
      </c>
      <c r="M110" s="41" t="s">
        <v>20</v>
      </c>
      <c r="N110" s="41" t="s">
        <v>20</v>
      </c>
      <c r="O110" s="41">
        <v>6108.7504540369437</v>
      </c>
      <c r="P110" s="41" t="s">
        <v>20</v>
      </c>
      <c r="Q110" s="49">
        <v>58905.038992112379</v>
      </c>
      <c r="R110" s="7">
        <v>49135.947766590478</v>
      </c>
      <c r="S110" s="7">
        <v>555256.50198195863</v>
      </c>
      <c r="T110" s="7">
        <v>-7738.5528612984272</v>
      </c>
    </row>
    <row r="111" spans="1:20" x14ac:dyDescent="0.2">
      <c r="A111" s="110" t="s">
        <v>111</v>
      </c>
      <c r="B111" s="111">
        <v>454314.50783785596</v>
      </c>
      <c r="C111" s="111">
        <v>67558.420863945226</v>
      </c>
      <c r="D111" s="111">
        <v>521872.92870180117</v>
      </c>
      <c r="E111" s="111">
        <v>325838.4902559878</v>
      </c>
      <c r="F111" s="111">
        <v>56590.104934010946</v>
      </c>
      <c r="G111" s="112">
        <v>95778.495661672729</v>
      </c>
      <c r="H111" s="113">
        <v>47488.665074355318</v>
      </c>
      <c r="I111" s="113">
        <v>17533.088184231943</v>
      </c>
      <c r="J111" s="113">
        <v>29955.576890123371</v>
      </c>
      <c r="K111" s="116" t="s">
        <v>20</v>
      </c>
      <c r="L111" s="113">
        <v>12308.127381994598</v>
      </c>
      <c r="M111" s="116" t="s">
        <v>20</v>
      </c>
      <c r="N111" s="116" t="s">
        <v>20</v>
      </c>
      <c r="O111" s="113">
        <v>5224.960802237345</v>
      </c>
      <c r="P111" s="116" t="s">
        <v>20</v>
      </c>
      <c r="Q111" s="118">
        <v>48289.83058731741</v>
      </c>
      <c r="R111" s="111">
        <v>46967.516598707582</v>
      </c>
      <c r="S111" s="111">
        <v>521872.92870180117</v>
      </c>
      <c r="T111" s="111">
        <v>-3301.6787485778841</v>
      </c>
    </row>
    <row r="112" spans="1:20" x14ac:dyDescent="0.2">
      <c r="A112" s="55" t="s">
        <v>112</v>
      </c>
      <c r="B112" s="7">
        <v>519608.78685612499</v>
      </c>
      <c r="C112" s="7">
        <v>72777.073917410991</v>
      </c>
      <c r="D112" s="7">
        <v>592385.86077353603</v>
      </c>
      <c r="E112" s="7">
        <v>345533.5755163299</v>
      </c>
      <c r="F112" s="7">
        <v>72744.640852877972</v>
      </c>
      <c r="G112" s="37">
        <v>118207.04659648298</v>
      </c>
      <c r="H112" s="38">
        <v>58766.202942077463</v>
      </c>
      <c r="I112" s="38">
        <v>26166.319842187888</v>
      </c>
      <c r="J112" s="38">
        <v>32599.883099889572</v>
      </c>
      <c r="K112" s="41" t="s">
        <v>20</v>
      </c>
      <c r="L112" s="41">
        <v>18836.213597588703</v>
      </c>
      <c r="M112" s="41" t="s">
        <v>20</v>
      </c>
      <c r="N112" s="41" t="s">
        <v>20</v>
      </c>
      <c r="O112" s="41">
        <v>7330.1062445991856</v>
      </c>
      <c r="P112" s="41" t="s">
        <v>20</v>
      </c>
      <c r="Q112" s="49">
        <v>59440.843654405515</v>
      </c>
      <c r="R112" s="7">
        <v>56760.845792748114</v>
      </c>
      <c r="S112" s="7">
        <v>592385.86077353603</v>
      </c>
      <c r="T112" s="7">
        <v>-860.24798490295507</v>
      </c>
    </row>
    <row r="113" spans="1:20" x14ac:dyDescent="0.2">
      <c r="A113" s="110" t="s">
        <v>113</v>
      </c>
      <c r="B113" s="111">
        <v>494042.06720215664</v>
      </c>
      <c r="C113" s="111">
        <v>72716.422556379461</v>
      </c>
      <c r="D113" s="111">
        <v>566758.4897585361</v>
      </c>
      <c r="E113" s="111">
        <v>337707.58496272092</v>
      </c>
      <c r="F113" s="111">
        <v>68875.429602196615</v>
      </c>
      <c r="G113" s="112">
        <v>124704.11340255523</v>
      </c>
      <c r="H113" s="113">
        <v>66940.827319749209</v>
      </c>
      <c r="I113" s="113">
        <v>25333.453450983794</v>
      </c>
      <c r="J113" s="113">
        <v>41607.373868765411</v>
      </c>
      <c r="K113" s="116" t="s">
        <v>20</v>
      </c>
      <c r="L113" s="113">
        <v>18414.467632474931</v>
      </c>
      <c r="M113" s="116" t="s">
        <v>20</v>
      </c>
      <c r="N113" s="116" t="s">
        <v>20</v>
      </c>
      <c r="O113" s="113">
        <v>6918.9858185088633</v>
      </c>
      <c r="P113" s="116" t="s">
        <v>20</v>
      </c>
      <c r="Q113" s="118">
        <v>57763.286082806022</v>
      </c>
      <c r="R113" s="111">
        <v>59768.782196341977</v>
      </c>
      <c r="S113" s="111">
        <v>566758.4897585361</v>
      </c>
      <c r="T113" s="111">
        <v>-24297.420405278644</v>
      </c>
    </row>
    <row r="114" spans="1:20" x14ac:dyDescent="0.2">
      <c r="A114" s="55"/>
      <c r="B114" s="7"/>
      <c r="C114" s="7"/>
      <c r="D114" s="7"/>
      <c r="E114" s="7"/>
      <c r="F114" s="7"/>
      <c r="G114" s="37"/>
      <c r="H114" s="38"/>
      <c r="I114" s="38"/>
      <c r="J114" s="38"/>
      <c r="K114" s="41"/>
      <c r="L114" s="41"/>
      <c r="M114" s="41"/>
      <c r="N114" s="41"/>
      <c r="O114" s="41"/>
      <c r="P114" s="41"/>
      <c r="Q114" s="49"/>
      <c r="R114" s="7"/>
      <c r="S114" s="7"/>
      <c r="T114" s="7"/>
    </row>
    <row r="115" spans="1:20" x14ac:dyDescent="0.2">
      <c r="A115" s="8" t="s">
        <v>22</v>
      </c>
    </row>
    <row r="116" spans="1:20" x14ac:dyDescent="0.2">
      <c r="A116" s="8" t="s">
        <v>23</v>
      </c>
    </row>
    <row r="117" spans="1:20" x14ac:dyDescent="0.2">
      <c r="A117" s="8" t="s">
        <v>24</v>
      </c>
    </row>
    <row r="118" spans="1:20" x14ac:dyDescent="0.2">
      <c r="A118" s="8" t="s">
        <v>25</v>
      </c>
      <c r="O118" s="44"/>
      <c r="Q118" s="1"/>
    </row>
    <row r="119" spans="1:20" x14ac:dyDescent="0.2">
      <c r="A119" s="69" t="s">
        <v>26</v>
      </c>
      <c r="O119" s="44"/>
      <c r="Q119" s="1"/>
    </row>
    <row r="120" spans="1:20" x14ac:dyDescent="0.2">
      <c r="O120" s="44"/>
      <c r="Q120" s="1"/>
    </row>
    <row r="121" spans="1:20" x14ac:dyDescent="0.2">
      <c r="O121" s="44"/>
      <c r="Q121" s="1"/>
    </row>
    <row r="122" spans="1:20" x14ac:dyDescent="0.2">
      <c r="O122" s="44"/>
      <c r="Q122" s="1"/>
    </row>
    <row r="123" spans="1:20" x14ac:dyDescent="0.2">
      <c r="O123" s="44"/>
      <c r="Q123" s="1"/>
    </row>
    <row r="124" spans="1:20" x14ac:dyDescent="0.2">
      <c r="O124" s="44"/>
      <c r="Q124" s="1"/>
    </row>
    <row r="125" spans="1:20" x14ac:dyDescent="0.2">
      <c r="O125" s="44"/>
      <c r="Q125" s="1"/>
    </row>
    <row r="126" spans="1:20" x14ac:dyDescent="0.2">
      <c r="O126" s="44"/>
      <c r="Q126" s="1"/>
    </row>
    <row r="127" spans="1:20" x14ac:dyDescent="0.2">
      <c r="O127" s="44"/>
      <c r="Q127" s="1"/>
    </row>
    <row r="128" spans="1:20" x14ac:dyDescent="0.2">
      <c r="O128" s="44"/>
      <c r="Q128" s="1"/>
    </row>
    <row r="129" spans="15:17" x14ac:dyDescent="0.2">
      <c r="O129" s="44"/>
      <c r="Q129" s="1"/>
    </row>
    <row r="130" spans="15:17" x14ac:dyDescent="0.2">
      <c r="O130" s="44"/>
      <c r="Q130" s="1"/>
    </row>
    <row r="131" spans="15:17" x14ac:dyDescent="0.2">
      <c r="O131" s="44"/>
      <c r="Q131" s="1"/>
    </row>
    <row r="132" spans="15:17" x14ac:dyDescent="0.2">
      <c r="O132" s="44"/>
      <c r="Q132" s="1"/>
    </row>
    <row r="133" spans="15:17" x14ac:dyDescent="0.2">
      <c r="O133" s="44"/>
      <c r="Q133" s="1"/>
    </row>
    <row r="134" spans="15:17" x14ac:dyDescent="0.2">
      <c r="O134" s="44"/>
      <c r="Q134" s="1"/>
    </row>
    <row r="135" spans="15:17" x14ac:dyDescent="0.2">
      <c r="O135" s="44"/>
      <c r="Q135" s="1"/>
    </row>
    <row r="136" spans="15:17" x14ac:dyDescent="0.2">
      <c r="O136" s="44"/>
      <c r="Q136" s="1"/>
    </row>
    <row r="137" spans="15:17" x14ac:dyDescent="0.2">
      <c r="O137" s="44"/>
      <c r="Q137" s="1"/>
    </row>
    <row r="138" spans="15:17" x14ac:dyDescent="0.2">
      <c r="O138" s="44"/>
      <c r="Q138" s="1"/>
    </row>
    <row r="139" spans="15:17" x14ac:dyDescent="0.2">
      <c r="O139" s="44"/>
      <c r="Q139" s="1"/>
    </row>
    <row r="140" spans="15:17" x14ac:dyDescent="0.2">
      <c r="P140" s="44"/>
      <c r="Q140" s="1"/>
    </row>
    <row r="141" spans="15:17" x14ac:dyDescent="0.2">
      <c r="P141" s="44"/>
      <c r="Q141" s="1"/>
    </row>
    <row r="142" spans="15:17" x14ac:dyDescent="0.2">
      <c r="P142" s="44"/>
      <c r="Q142" s="1"/>
    </row>
    <row r="143" spans="15:17" x14ac:dyDescent="0.2">
      <c r="P143" s="44"/>
      <c r="Q143" s="1"/>
    </row>
    <row r="144" spans="15:17" x14ac:dyDescent="0.2">
      <c r="P144" s="44"/>
      <c r="Q144" s="1"/>
    </row>
  </sheetData>
  <mergeCells count="1">
    <mergeCell ref="T4:T8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U92"/>
  <sheetViews>
    <sheetView showGridLines="0" workbookViewId="0">
      <pane xSplit="1" ySplit="8" topLeftCell="B54" activePane="bottomRight" state="frozen"/>
      <selection pane="topRight" activeCell="B1" sqref="B1"/>
      <selection pane="bottomLeft" activeCell="A10" sqref="A10"/>
      <selection pane="bottomRight" activeCell="A12" sqref="A12:IV90"/>
    </sheetView>
  </sheetViews>
  <sheetFormatPr baseColWidth="10" defaultColWidth="11.5703125" defaultRowHeight="11.25" x14ac:dyDescent="0.2"/>
  <cols>
    <col min="1" max="1" width="7.140625" style="1" customWidth="1"/>
    <col min="2" max="16384" width="11.5703125" style="1"/>
  </cols>
  <sheetData>
    <row r="1" spans="1:21" s="54" customFormat="1" ht="17.25" customHeight="1" x14ac:dyDescent="0.2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s="54" customFormat="1" ht="17.25" customHeight="1" x14ac:dyDescent="0.2">
      <c r="A2" s="52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ht="13.5" thickBot="1" x14ac:dyDescent="0.25">
      <c r="A3" s="2"/>
      <c r="Q3" s="44"/>
    </row>
    <row r="4" spans="1:21" s="9" customFormat="1" x14ac:dyDescent="0.2">
      <c r="A4" s="70"/>
      <c r="B4" s="70" t="s">
        <v>1</v>
      </c>
      <c r="C4" s="70"/>
      <c r="D4" s="71"/>
      <c r="E4" s="72" t="s">
        <v>2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85"/>
      <c r="R4" s="86"/>
      <c r="S4" s="87"/>
      <c r="T4" s="187" t="s">
        <v>3</v>
      </c>
    </row>
    <row r="5" spans="1:21" s="9" customFormat="1" ht="15" customHeight="1" x14ac:dyDescent="0.2">
      <c r="A5" s="74"/>
      <c r="B5" s="75" t="s">
        <v>4</v>
      </c>
      <c r="C5" s="75" t="s">
        <v>5</v>
      </c>
      <c r="D5" s="76" t="s">
        <v>6</v>
      </c>
      <c r="E5" s="77" t="s">
        <v>7</v>
      </c>
      <c r="F5" s="78"/>
      <c r="G5" s="92" t="s">
        <v>8</v>
      </c>
      <c r="H5" s="93"/>
      <c r="I5" s="93"/>
      <c r="J5" s="93"/>
      <c r="K5" s="93"/>
      <c r="L5" s="93"/>
      <c r="M5" s="93"/>
      <c r="N5" s="93"/>
      <c r="O5" s="93"/>
      <c r="P5" s="93"/>
      <c r="Q5" s="94"/>
      <c r="R5" s="88" t="s">
        <v>9</v>
      </c>
      <c r="S5" s="89" t="s">
        <v>6</v>
      </c>
      <c r="T5" s="187"/>
    </row>
    <row r="6" spans="1:21" s="9" customFormat="1" ht="18.75" customHeight="1" x14ac:dyDescent="0.2">
      <c r="A6" s="79"/>
      <c r="B6" s="80"/>
      <c r="C6" s="80"/>
      <c r="D6" s="76"/>
      <c r="E6" s="81" t="s">
        <v>10</v>
      </c>
      <c r="F6" s="82" t="s">
        <v>11</v>
      </c>
      <c r="G6" s="95" t="s">
        <v>6</v>
      </c>
      <c r="H6" s="96" t="s">
        <v>12</v>
      </c>
      <c r="I6" s="93"/>
      <c r="J6" s="93"/>
      <c r="K6" s="93"/>
      <c r="L6" s="93"/>
      <c r="M6" s="93"/>
      <c r="N6" s="93"/>
      <c r="O6" s="93"/>
      <c r="P6" s="93"/>
      <c r="Q6" s="97" t="s">
        <v>13</v>
      </c>
      <c r="R6" s="90"/>
      <c r="S6" s="87"/>
      <c r="T6" s="187"/>
    </row>
    <row r="7" spans="1:21" s="9" customFormat="1" ht="12.75" x14ac:dyDescent="0.2">
      <c r="A7" s="79"/>
      <c r="B7" s="80"/>
      <c r="C7" s="80"/>
      <c r="D7" s="76"/>
      <c r="E7" s="81"/>
      <c r="F7" s="82"/>
      <c r="G7" s="98"/>
      <c r="H7" s="99" t="s">
        <v>6</v>
      </c>
      <c r="I7" s="100" t="s">
        <v>14</v>
      </c>
      <c r="J7" s="101" t="s">
        <v>15</v>
      </c>
      <c r="K7" s="98" t="s">
        <v>16</v>
      </c>
      <c r="L7" s="98"/>
      <c r="M7" s="102"/>
      <c r="N7" s="98" t="s">
        <v>17</v>
      </c>
      <c r="O7" s="98"/>
      <c r="P7" s="98"/>
      <c r="Q7" s="103"/>
      <c r="R7" s="90"/>
      <c r="S7" s="87"/>
      <c r="T7" s="187"/>
    </row>
    <row r="8" spans="1:21" s="9" customFormat="1" ht="12" thickBot="1" x14ac:dyDescent="0.25">
      <c r="A8" s="80"/>
      <c r="B8" s="80"/>
      <c r="C8" s="80"/>
      <c r="D8" s="76"/>
      <c r="E8" s="83"/>
      <c r="F8" s="84"/>
      <c r="G8" s="104"/>
      <c r="H8" s="105"/>
      <c r="I8" s="106"/>
      <c r="J8" s="105"/>
      <c r="K8" s="104" t="s">
        <v>6</v>
      </c>
      <c r="L8" s="107" t="s">
        <v>18</v>
      </c>
      <c r="M8" s="107" t="s">
        <v>15</v>
      </c>
      <c r="N8" s="104" t="s">
        <v>6</v>
      </c>
      <c r="O8" s="107" t="s">
        <v>14</v>
      </c>
      <c r="P8" s="108" t="s">
        <v>19</v>
      </c>
      <c r="Q8" s="109"/>
      <c r="R8" s="84"/>
      <c r="S8" s="91"/>
      <c r="T8" s="188"/>
    </row>
    <row r="9" spans="1:21" x14ac:dyDescent="0.2">
      <c r="A9" s="34" t="s">
        <v>31</v>
      </c>
      <c r="B9" s="32">
        <f>+('IBIF $=1993'!B32/'IBIF $=1993'!B31-1)*100</f>
        <v>11.786169060544394</v>
      </c>
      <c r="C9" s="32">
        <f>+('IBIF $=1993'!C32/'IBIF $=1993'!C31-1)*100</f>
        <v>-0.65193652390287404</v>
      </c>
      <c r="D9" s="32">
        <f>+('IBIF $=1993'!D32/'IBIF $=1993'!D31-1)*100</f>
        <v>10.7294650438301</v>
      </c>
      <c r="E9" s="32">
        <f>+('IBIF $=1993'!E32/'IBIF $=1993'!E31-1)*100</f>
        <v>9.1209742998198173</v>
      </c>
      <c r="F9" s="32">
        <f>+('IBIF $=1993'!F32/'IBIF $=1993'!F31-1)*100</f>
        <v>15.116070633286505</v>
      </c>
      <c r="G9" s="56">
        <f>+('IBIF $=1993'!G32/'IBIF $=1993'!G31-1)*100</f>
        <v>17.765845735391729</v>
      </c>
      <c r="H9" s="57">
        <f>+('IBIF $=1993'!H32/'IBIF $=1993'!H31-1)*100</f>
        <v>26.698942508563483</v>
      </c>
      <c r="I9" s="57">
        <f>+('IBIF $=1993'!I32/'IBIF $=1993'!I31-1)*100</f>
        <v>29.06886330405607</v>
      </c>
      <c r="J9" s="57">
        <f>+('IBIF $=1993'!J32/'IBIF $=1993'!J31-1)*100</f>
        <v>22.025886984946517</v>
      </c>
      <c r="K9" s="57">
        <f>+('IBIF $=1993'!K32/'IBIF $=1993'!K31-1)*100</f>
        <v>23.372568670780414</v>
      </c>
      <c r="L9" s="57">
        <f>+('IBIF $=1993'!L32/'IBIF $=1993'!L31-1)*100</f>
        <v>22.523705431833353</v>
      </c>
      <c r="M9" s="57">
        <f>+('IBIF $=1993'!M32/'IBIF $=1993'!M31-1)*100</f>
        <v>24.849174747909775</v>
      </c>
      <c r="N9" s="57">
        <f>+('IBIF $=1993'!N32/'IBIF $=1993'!N31-1)*100</f>
        <v>35.027338843846898</v>
      </c>
      <c r="O9" s="57">
        <f>+('IBIF $=1993'!O32/'IBIF $=1993'!O31-1)*100</f>
        <v>43.227036682901421</v>
      </c>
      <c r="P9" s="57">
        <f>+('IBIF $=1993'!P32/'IBIF $=1993'!P31-1)*100</f>
        <v>12.290722045216661</v>
      </c>
      <c r="Q9" s="58">
        <f>+('IBIF $=1993'!Q32/'IBIF $=1993'!Q31-1)*100</f>
        <v>12.88967745600338</v>
      </c>
      <c r="R9" s="32">
        <f>+('IBIF $=1993'!R32/'IBIF $=1993'!R31-1)*100</f>
        <v>13.557756125642918</v>
      </c>
      <c r="S9" s="32">
        <f>+('IBIF $=1993'!S32/'IBIF $=1993'!S31-1)*100</f>
        <v>10.729465043830078</v>
      </c>
      <c r="T9" s="32">
        <f>+('IBIF $=1993'!T32/'IBIF $=1993'!T31-1)*100</f>
        <v>-49.766177108972855</v>
      </c>
    </row>
    <row r="10" spans="1:21" x14ac:dyDescent="0.2">
      <c r="A10" s="110" t="s">
        <v>32</v>
      </c>
      <c r="B10" s="119">
        <f>+('IBIF $=1993'!B33/'IBIF $=1993'!B32-1)*100</f>
        <v>0.31986521663789347</v>
      </c>
      <c r="C10" s="119">
        <f>+('IBIF $=1993'!C33/'IBIF $=1993'!C32-1)*100</f>
        <v>15.825780012110947</v>
      </c>
      <c r="D10" s="119">
        <f>+('IBIF $=1993'!D33/'IBIF $=1993'!D32-1)*100</f>
        <v>1.5017978307841684</v>
      </c>
      <c r="E10" s="119">
        <f>+('IBIF $=1993'!E33/'IBIF $=1993'!E32-1)*100</f>
        <v>0.38649613874872646</v>
      </c>
      <c r="F10" s="119">
        <f>+('IBIF $=1993'!F33/'IBIF $=1993'!F32-1)*100</f>
        <v>1.8991989292982847</v>
      </c>
      <c r="G10" s="120">
        <f>+('IBIF $=1993'!G33/'IBIF $=1993'!G32-1)*100</f>
        <v>9.7032305185794208</v>
      </c>
      <c r="H10" s="121">
        <f>+('IBIF $=1993'!H33/'IBIF $=1993'!H32-1)*100</f>
        <v>13.323076879592467</v>
      </c>
      <c r="I10" s="121">
        <f>+('IBIF $=1993'!I33/'IBIF $=1993'!I32-1)*100</f>
        <v>7.4204574898296016</v>
      </c>
      <c r="J10" s="121">
        <f>+('IBIF $=1993'!J33/'IBIF $=1993'!J32-1)*100</f>
        <v>25.633738712515729</v>
      </c>
      <c r="K10" s="121">
        <f>+('IBIF $=1993'!K33/'IBIF $=1993'!K32-1)*100</f>
        <v>8.9034356535262269</v>
      </c>
      <c r="L10" s="121">
        <f>+('IBIF $=1993'!L33/'IBIF $=1993'!L32-1)*100</f>
        <v>6.2021432230751072</v>
      </c>
      <c r="M10" s="121">
        <f>+('IBIF $=1993'!M33/'IBIF $=1993'!M32-1)*100</f>
        <v>13.514837543714542</v>
      </c>
      <c r="N10" s="121">
        <f>+('IBIF $=1993'!N33/'IBIF $=1993'!N32-1)*100</f>
        <v>23.433614339880361</v>
      </c>
      <c r="O10" s="121">
        <f>+('IBIF $=1993'!O33/'IBIF $=1993'!O32-1)*100</f>
        <v>9.6749123588148791</v>
      </c>
      <c r="P10" s="121">
        <f>+('IBIF $=1993'!P33/'IBIF $=1993'!P32-1)*100</f>
        <v>72.095237302165913</v>
      </c>
      <c r="Q10" s="122">
        <f>+('IBIF $=1993'!Q33/'IBIF $=1993'!Q32-1)*100</f>
        <v>7.4856186258244195</v>
      </c>
      <c r="R10" s="119">
        <f>+('IBIF $=1993'!R33/'IBIF $=1993'!R32-1)*100</f>
        <v>-6.0380043154303227</v>
      </c>
      <c r="S10" s="119">
        <f>+('IBIF $=1993'!S33/'IBIF $=1993'!S32-1)*100</f>
        <v>1.5017978307841462</v>
      </c>
      <c r="T10" s="119">
        <f>+('IBIF $=1993'!T33/'IBIF $=1993'!T32-1)*100</f>
        <v>-35.018616993715568</v>
      </c>
    </row>
    <row r="11" spans="1:21" x14ac:dyDescent="0.2">
      <c r="A11" s="34" t="s">
        <v>33</v>
      </c>
      <c r="B11" s="32">
        <f>+('IBIF $=1993'!B34/'IBIF $=1993'!B33-1)*100</f>
        <v>1.0249133934364663</v>
      </c>
      <c r="C11" s="32">
        <f>+('IBIF $=1993'!C34/'IBIF $=1993'!C33-1)*100</f>
        <v>7.9206104498912744</v>
      </c>
      <c r="D11" s="32">
        <f>+('IBIF $=1993'!D34/'IBIF $=1993'!D33-1)*100</f>
        <v>1.6247113696915561</v>
      </c>
      <c r="E11" s="32">
        <f>+('IBIF $=1993'!E34/'IBIF $=1993'!E33-1)*100</f>
        <v>1.9156462772475624</v>
      </c>
      <c r="F11" s="32">
        <f>+('IBIF $=1993'!F34/'IBIF $=1993'!F33-1)*100</f>
        <v>-1.1709502498208679</v>
      </c>
      <c r="G11" s="56">
        <f>+('IBIF $=1993'!G34/'IBIF $=1993'!G33-1)*100</f>
        <v>5.2975855615849277</v>
      </c>
      <c r="H11" s="57">
        <f>+('IBIF $=1993'!H34/'IBIF $=1993'!H33-1)*100</f>
        <v>7.4343901238180132</v>
      </c>
      <c r="I11" s="57">
        <f>+('IBIF $=1993'!I34/'IBIF $=1993'!I33-1)*100</f>
        <v>1.6025749677532231</v>
      </c>
      <c r="J11" s="57">
        <f>+('IBIF $=1993'!J34/'IBIF $=1993'!J33-1)*100</f>
        <v>17.834096683564681</v>
      </c>
      <c r="K11" s="57">
        <f>+('IBIF $=1993'!K34/'IBIF $=1993'!K33-1)*100</f>
        <v>8.6982065247999785</v>
      </c>
      <c r="L11" s="57">
        <f>+('IBIF $=1993'!L34/'IBIF $=1993'!L33-1)*100</f>
        <v>0.25924007821780393</v>
      </c>
      <c r="M11" s="57">
        <f>+('IBIF $=1993'!M34/'IBIF $=1993'!M33-1)*100</f>
        <v>22.176387422832079</v>
      </c>
      <c r="N11" s="57">
        <f>+('IBIF $=1993'!N34/'IBIF $=1993'!N33-1)*100</f>
        <v>4.8835728541087864</v>
      </c>
      <c r="O11" s="57">
        <f>+('IBIF $=1993'!O34/'IBIF $=1993'!O33-1)*100</f>
        <v>4.0096658924735573</v>
      </c>
      <c r="P11" s="57">
        <f>+('IBIF $=1993'!P34/'IBIF $=1993'!P33-1)*100</f>
        <v>6.8533303832989612</v>
      </c>
      <c r="Q11" s="58">
        <f>+('IBIF $=1993'!Q34/'IBIF $=1993'!Q33-1)*100</f>
        <v>3.9174294792888809</v>
      </c>
      <c r="R11" s="32">
        <f>+('IBIF $=1993'!R34/'IBIF $=1993'!R33-1)*100</f>
        <v>-2.2502573357421896</v>
      </c>
      <c r="S11" s="32">
        <f>+('IBIF $=1993'!S34/'IBIF $=1993'!S33-1)*100</f>
        <v>1.6247113696915783</v>
      </c>
      <c r="T11" s="32">
        <f>+('IBIF $=1993'!T34/'IBIF $=1993'!T33-1)*100</f>
        <v>-66.404608885996637</v>
      </c>
    </row>
    <row r="12" spans="1:21" x14ac:dyDescent="0.2">
      <c r="A12" s="110" t="s">
        <v>34</v>
      </c>
      <c r="B12" s="119">
        <f>+('IBIF $=1993'!B35/'IBIF $=1993'!B34-1)*100</f>
        <v>-4.9716404941350429</v>
      </c>
      <c r="C12" s="119">
        <f>+('IBIF $=1993'!C35/'IBIF $=1993'!C34-1)*100</f>
        <v>8.7295298359012961</v>
      </c>
      <c r="D12" s="119">
        <f>+('IBIF $=1993'!D35/'IBIF $=1993'!D34-1)*100</f>
        <v>-3.7060606314368139</v>
      </c>
      <c r="E12" s="119">
        <f>+('IBIF $=1993'!E35/'IBIF $=1993'!E34-1)*100</f>
        <v>-2.8817158017888866</v>
      </c>
      <c r="F12" s="119">
        <f>+('IBIF $=1993'!F35/'IBIF $=1993'!F34-1)*100</f>
        <v>-11.313495053795741</v>
      </c>
      <c r="G12" s="120">
        <f>+('IBIF $=1993'!G35/'IBIF $=1993'!G34-1)*100</f>
        <v>-10.232403020662462</v>
      </c>
      <c r="H12" s="121">
        <f>+('IBIF $=1993'!H35/'IBIF $=1993'!H34-1)*100</f>
        <v>-9.713827833943089</v>
      </c>
      <c r="I12" s="121">
        <f>+('IBIF $=1993'!I35/'IBIF $=1993'!I34-1)*100</f>
        <v>-19.634899105255933</v>
      </c>
      <c r="J12" s="121">
        <f>+('IBIF $=1993'!J35/'IBIF $=1993'!J34-1)*100</f>
        <v>5.5410819085373486</v>
      </c>
      <c r="K12" s="121">
        <f>+('IBIF $=1993'!K35/'IBIF $=1993'!K34-1)*100</f>
        <v>-4.5728810548520844</v>
      </c>
      <c r="L12" s="121">
        <f>+('IBIF $=1993'!L35/'IBIF $=1993'!L34-1)*100</f>
        <v>-16.912255918460851</v>
      </c>
      <c r="M12" s="121">
        <f>+('IBIF $=1993'!M35/'IBIF $=1993'!M34-1)*100</f>
        <v>11.599438268105366</v>
      </c>
      <c r="N12" s="121">
        <f>+('IBIF $=1993'!N35/'IBIF $=1993'!N34-1)*100</f>
        <v>-20.467415372542209</v>
      </c>
      <c r="O12" s="121">
        <f>+('IBIF $=1993'!O35/'IBIF $=1993'!O34-1)*100</f>
        <v>-24.337624688507486</v>
      </c>
      <c r="P12" s="121">
        <f>+('IBIF $=1993'!P35/'IBIF $=1993'!P34-1)*100</f>
        <v>-11.976242891613175</v>
      </c>
      <c r="Q12" s="122">
        <f>+('IBIF $=1993'!Q35/'IBIF $=1993'!Q34-1)*100</f>
        <v>-10.57868513549629</v>
      </c>
      <c r="R12" s="119">
        <f>+('IBIF $=1993'!R35/'IBIF $=1993'!R34-1)*100</f>
        <v>1.389452177903916</v>
      </c>
      <c r="S12" s="119">
        <f>+('IBIF $=1993'!S35/'IBIF $=1993'!S34-1)*100</f>
        <v>-3.706060631436825</v>
      </c>
      <c r="T12" s="119">
        <f>+('IBIF $=1993'!T35/'IBIF $=1993'!T34-1)*100</f>
        <v>1063.9461004980124</v>
      </c>
    </row>
    <row r="13" spans="1:21" x14ac:dyDescent="0.2">
      <c r="A13" s="34" t="s">
        <v>35</v>
      </c>
      <c r="B13" s="32">
        <f>+('IBIF $=1993'!B36/'IBIF $=1993'!B35-1)*100</f>
        <v>10.531041495015558</v>
      </c>
      <c r="C13" s="32">
        <f>+('IBIF $=1993'!C36/'IBIF $=1993'!C35-1)*100</f>
        <v>-5.5709652733891719</v>
      </c>
      <c r="D13" s="32">
        <f>+('IBIF $=1993'!D36/'IBIF $=1993'!D35-1)*100</f>
        <v>8.8516171228895537</v>
      </c>
      <c r="E13" s="32">
        <f>+('IBIF $=1993'!E36/'IBIF $=1993'!E35-1)*100</f>
        <v>7.4375637964844366</v>
      </c>
      <c r="F13" s="32">
        <f>+('IBIF $=1993'!F36/'IBIF $=1993'!F35-1)*100</f>
        <v>11.313819731208664</v>
      </c>
      <c r="G13" s="56">
        <f>+('IBIF $=1993'!G36/'IBIF $=1993'!G35-1)*100</f>
        <v>13.047247524351956</v>
      </c>
      <c r="H13" s="57">
        <f>+('IBIF $=1993'!H36/'IBIF $=1993'!H35-1)*100</f>
        <v>11.914637503338344</v>
      </c>
      <c r="I13" s="57">
        <f>+('IBIF $=1993'!I36/'IBIF $=1993'!I35-1)*100</f>
        <v>22.801518401529531</v>
      </c>
      <c r="J13" s="57">
        <f>+('IBIF $=1993'!J36/'IBIF $=1993'!J35-1)*100</f>
        <v>-0.83214269744376068</v>
      </c>
      <c r="K13" s="57">
        <f>+('IBIF $=1993'!K36/'IBIF $=1993'!K35-1)*100</f>
        <v>6.2131895368025214</v>
      </c>
      <c r="L13" s="57">
        <f>+('IBIF $=1993'!L36/'IBIF $=1993'!L35-1)*100</f>
        <v>16.044878880994329</v>
      </c>
      <c r="M13" s="57">
        <f>+('IBIF $=1993'!M36/'IBIF $=1993'!M35-1)*100</f>
        <v>-3.3804248109504886</v>
      </c>
      <c r="N13" s="57">
        <f>+('IBIF $=1993'!N36/'IBIF $=1993'!N35-1)*100</f>
        <v>26.224061357056772</v>
      </c>
      <c r="O13" s="57">
        <f>+('IBIF $=1993'!O36/'IBIF $=1993'!O35-1)*100</f>
        <v>35.617345914518303</v>
      </c>
      <c r="P13" s="57">
        <f>+('IBIF $=1993'!P36/'IBIF $=1993'!P35-1)*100</f>
        <v>8.5094855422013218</v>
      </c>
      <c r="Q13" s="58">
        <f>+('IBIF $=1993'!Q36/'IBIF $=1993'!Q35-1)*100</f>
        <v>13.810870378773711</v>
      </c>
      <c r="R13" s="32">
        <f>+('IBIF $=1993'!R36/'IBIF $=1993'!R35-1)*100</f>
        <v>21.346100463287044</v>
      </c>
      <c r="S13" s="32">
        <f>+('IBIF $=1993'!S36/'IBIF $=1993'!S35-1)*100</f>
        <v>8.8516171228895768</v>
      </c>
      <c r="T13" s="32">
        <f>+('IBIF $=1993'!T36/'IBIF $=1993'!T35-1)*100</f>
        <v>-50.501405433394893</v>
      </c>
    </row>
    <row r="14" spans="1:21" x14ac:dyDescent="0.2">
      <c r="A14" s="110" t="s">
        <v>36</v>
      </c>
      <c r="B14" s="119">
        <f>+('IBIF $=1993'!B37/'IBIF $=1993'!B36-1)*100</f>
        <v>-1.5570781966789071</v>
      </c>
      <c r="C14" s="119">
        <f>+('IBIF $=1993'!C37/'IBIF $=1993'!C36-1)*100</f>
        <v>4.899583937410501</v>
      </c>
      <c r="D14" s="119">
        <f>+('IBIF $=1993'!D37/'IBIF $=1993'!D36-1)*100</f>
        <v>-0.97288139824270869</v>
      </c>
      <c r="E14" s="119">
        <f>+('IBIF $=1993'!E37/'IBIF $=1993'!E36-1)*100</f>
        <v>-1.5373241133661564</v>
      </c>
      <c r="F14" s="119">
        <f>+('IBIF $=1993'!F37/'IBIF $=1993'!F36-1)*100</f>
        <v>2.0299305665416378</v>
      </c>
      <c r="G14" s="120">
        <f>+('IBIF $=1993'!G37/'IBIF $=1993'!G36-1)*100</f>
        <v>3.2116428954445553</v>
      </c>
      <c r="H14" s="121">
        <f>+('IBIF $=1993'!H37/'IBIF $=1993'!H36-1)*100</f>
        <v>6.5413575194143814</v>
      </c>
      <c r="I14" s="121">
        <f>+('IBIF $=1993'!I37/'IBIF $=1993'!I36-1)*100</f>
        <v>5.2853943411903304</v>
      </c>
      <c r="J14" s="121">
        <f>+('IBIF $=1993'!J37/'IBIF $=1993'!J36-1)*100</f>
        <v>8.3623440757540237</v>
      </c>
      <c r="K14" s="121">
        <f>+('IBIF $=1993'!K37/'IBIF $=1993'!K36-1)*100</f>
        <v>-2.4048274084650378</v>
      </c>
      <c r="L14" s="121">
        <f>+('IBIF $=1993'!L37/'IBIF $=1993'!L36-1)*100</f>
        <v>0.43805619453163303</v>
      </c>
      <c r="M14" s="121">
        <f>+('IBIF $=1993'!M37/'IBIF $=1993'!M36-1)*100</f>
        <v>-5.736589966548566</v>
      </c>
      <c r="N14" s="121">
        <f>+('IBIF $=1993'!N37/'IBIF $=1993'!N36-1)*100</f>
        <v>25.434802574815652</v>
      </c>
      <c r="O14" s="121">
        <f>+('IBIF $=1993'!O37/'IBIF $=1993'!O36-1)*100</f>
        <v>13.152771311230605</v>
      </c>
      <c r="P14" s="121">
        <f>+('IBIF $=1993'!P37/'IBIF $=1993'!P36-1)*100</f>
        <v>54.383632404130935</v>
      </c>
      <c r="Q14" s="122">
        <f>+('IBIF $=1993'!Q37/'IBIF $=1993'!Q36-1)*100</f>
        <v>1.0041023990219555</v>
      </c>
      <c r="R14" s="119">
        <f>+('IBIF $=1993'!R37/'IBIF $=1993'!R36-1)*100</f>
        <v>-0.87089705149041574</v>
      </c>
      <c r="S14" s="119">
        <f>+('IBIF $=1993'!S37/'IBIF $=1993'!S36-1)*100</f>
        <v>-0.97288139824270869</v>
      </c>
      <c r="T14" s="119">
        <f>+('IBIF $=1993'!T37/'IBIF $=1993'!T36-1)*100</f>
        <v>-111.64308213426798</v>
      </c>
    </row>
    <row r="15" spans="1:21" x14ac:dyDescent="0.2">
      <c r="A15" s="34" t="s">
        <v>37</v>
      </c>
      <c r="B15" s="32">
        <f>+('IBIF $=1993'!B38/'IBIF $=1993'!B37-1)*100</f>
        <v>1.5283069479497646</v>
      </c>
      <c r="C15" s="32">
        <f>+('IBIF $=1993'!C38/'IBIF $=1993'!C37-1)*100</f>
        <v>0.93808346393138287</v>
      </c>
      <c r="D15" s="32">
        <f>+('IBIF $=1993'!D38/'IBIF $=1993'!D37-1)*100</f>
        <v>1.4717368123247532</v>
      </c>
      <c r="E15" s="32">
        <f>+('IBIF $=1993'!E38/'IBIF $=1993'!E37-1)*100</f>
        <v>1.8403820050469699</v>
      </c>
      <c r="F15" s="32">
        <f>+('IBIF $=1993'!F38/'IBIF $=1993'!F37-1)*100</f>
        <v>-0.38923013495512082</v>
      </c>
      <c r="G15" s="56">
        <f>+('IBIF $=1993'!G38/'IBIF $=1993'!G37-1)*100</f>
        <v>2.7353425393686237</v>
      </c>
      <c r="H15" s="57">
        <f>+('IBIF $=1993'!H38/'IBIF $=1993'!H37-1)*100</f>
        <v>0.62884949885362307</v>
      </c>
      <c r="I15" s="57">
        <f>+('IBIF $=1993'!I38/'IBIF $=1993'!I37-1)*100</f>
        <v>-2.0718850787048715</v>
      </c>
      <c r="J15" s="57">
        <f>+('IBIF $=1993'!J38/'IBIF $=1993'!J37-1)*100</f>
        <v>4.4333835393688181</v>
      </c>
      <c r="K15" s="57">
        <f>+('IBIF $=1993'!K38/'IBIF $=1993'!K37-1)*100</f>
        <v>3.9287876961134449</v>
      </c>
      <c r="L15" s="57">
        <f>+('IBIF $=1993'!L38/'IBIF $=1993'!L37-1)*100</f>
        <v>1.1213210656101147</v>
      </c>
      <c r="M15" s="57">
        <f>+('IBIF $=1993'!M38/'IBIF $=1993'!M37-1)*100</f>
        <v>7.4345681893767557</v>
      </c>
      <c r="N15" s="57">
        <f>+('IBIF $=1993'!N38/'IBIF $=1993'!N37-1)*100</f>
        <v>-4.7935233363629486</v>
      </c>
      <c r="O15" s="57">
        <f>+('IBIF $=1993'!O38/'IBIF $=1993'!O37-1)*100</f>
        <v>-6.6721908972379174</v>
      </c>
      <c r="P15" s="57">
        <f>+('IBIF $=1993'!P38/'IBIF $=1993'!P37-1)*100</f>
        <v>-1.5480750653546371</v>
      </c>
      <c r="Q15" s="58">
        <f>+('IBIF $=1993'!Q38/'IBIF $=1993'!Q37-1)*100</f>
        <v>4.2084719731929399</v>
      </c>
      <c r="R15" s="32">
        <f>+('IBIF $=1993'!R38/'IBIF $=1993'!R37-1)*100</f>
        <v>0.79841295136418022</v>
      </c>
      <c r="S15" s="32">
        <f>+('IBIF $=1993'!S38/'IBIF $=1993'!S37-1)*100</f>
        <v>1.4717368123247532</v>
      </c>
      <c r="T15" s="32">
        <f>+('IBIF $=1993'!T38/'IBIF $=1993'!T37-1)*100</f>
        <v>250.17273300788423</v>
      </c>
    </row>
    <row r="16" spans="1:21" x14ac:dyDescent="0.2">
      <c r="A16" s="110" t="s">
        <v>38</v>
      </c>
      <c r="B16" s="119">
        <f>+('IBIF $=1993'!B39/'IBIF $=1993'!B38-1)*100</f>
        <v>-7.5282989038647603</v>
      </c>
      <c r="C16" s="119">
        <f>+('IBIF $=1993'!C39/'IBIF $=1993'!C38-1)*100</f>
        <v>-1.0310418465664051</v>
      </c>
      <c r="D16" s="119">
        <f>+('IBIF $=1993'!D39/'IBIF $=1993'!D38-1)*100</f>
        <v>-6.9088425034010692</v>
      </c>
      <c r="E16" s="119">
        <f>+('IBIF $=1993'!E39/'IBIF $=1993'!E38-1)*100</f>
        <v>-7.5400580483830577</v>
      </c>
      <c r="F16" s="119">
        <f>+('IBIF $=1993'!F39/'IBIF $=1993'!F38-1)*100</f>
        <v>-14.281166644071529</v>
      </c>
      <c r="G16" s="120">
        <f>+('IBIF $=1993'!G39/'IBIF $=1993'!G38-1)*100</f>
        <v>-15.571486326436412</v>
      </c>
      <c r="H16" s="121">
        <f>+('IBIF $=1993'!H39/'IBIF $=1993'!H38-1)*100</f>
        <v>-18.371551364921679</v>
      </c>
      <c r="I16" s="121">
        <f>+('IBIF $=1993'!I39/'IBIF $=1993'!I38-1)*100</f>
        <v>-19.574388588727754</v>
      </c>
      <c r="J16" s="121">
        <f>+('IBIF $=1993'!J39/'IBIF $=1993'!J38-1)*100</f>
        <v>-16.782659012450807</v>
      </c>
      <c r="K16" s="121">
        <f>+('IBIF $=1993'!K39/'IBIF $=1993'!K38-1)*100</f>
        <v>-12.427388788952564</v>
      </c>
      <c r="L16" s="121">
        <f>+('IBIF $=1993'!L39/'IBIF $=1993'!L38-1)*100</f>
        <v>-14.031864685740281</v>
      </c>
      <c r="M16" s="121">
        <f>+('IBIF $=1993'!M39/'IBIF $=1993'!M38-1)*100</f>
        <v>-10.541561106173036</v>
      </c>
      <c r="N16" s="121">
        <f>+('IBIF $=1993'!N39/'IBIF $=1993'!N38-1)*100</f>
        <v>-29.033672604201655</v>
      </c>
      <c r="O16" s="121">
        <f>+('IBIF $=1993'!O39/'IBIF $=1993'!O38-1)*100</f>
        <v>-28.226039468232301</v>
      </c>
      <c r="P16" s="121">
        <f>+('IBIF $=1993'!P39/'IBIF $=1993'!P38-1)*100</f>
        <v>-30.356264151660717</v>
      </c>
      <c r="Q16" s="122">
        <f>+('IBIF $=1993'!Q39/'IBIF $=1993'!Q38-1)*100</f>
        <v>-13.680586695939068</v>
      </c>
      <c r="R16" s="119">
        <f>+('IBIF $=1993'!R39/'IBIF $=1993'!R38-1)*100</f>
        <v>8.1029514149194561</v>
      </c>
      <c r="S16" s="119">
        <f>+('IBIF $=1993'!S39/'IBIF $=1993'!S38-1)*100</f>
        <v>-6.9088425034010692</v>
      </c>
      <c r="T16" s="119">
        <f>+('IBIF $=1993'!T39/'IBIF $=1993'!T38-1)*100</f>
        <v>-678.83317791289926</v>
      </c>
    </row>
    <row r="17" spans="1:20" x14ac:dyDescent="0.2">
      <c r="A17" s="34" t="s">
        <v>39</v>
      </c>
      <c r="B17" s="32">
        <f>+('IBIF $=1993'!B40/'IBIF $=1993'!B39-1)*100</f>
        <v>4.2549972223901333</v>
      </c>
      <c r="C17" s="32">
        <f>+('IBIF $=1993'!C40/'IBIF $=1993'!C39-1)*100</f>
        <v>-17.381161993104342</v>
      </c>
      <c r="D17" s="32">
        <f>+('IBIF $=1993'!D40/'IBIF $=1993'!D39-1)*100</f>
        <v>2.0619325860978144</v>
      </c>
      <c r="E17" s="32">
        <f>+('IBIF $=1993'!E40/'IBIF $=1993'!E39-1)*100</f>
        <v>1.36681367901621</v>
      </c>
      <c r="F17" s="32">
        <f>+('IBIF $=1993'!F40/'IBIF $=1993'!F39-1)*100</f>
        <v>15.884063110744506</v>
      </c>
      <c r="G17" s="56">
        <f>+('IBIF $=1993'!G40/'IBIF $=1993'!G39-1)*100</f>
        <v>-5.9162616571610265</v>
      </c>
      <c r="H17" s="57">
        <f>+('IBIF $=1993'!H40/'IBIF $=1993'!H39-1)*100</f>
        <v>-9.678903667488381</v>
      </c>
      <c r="I17" s="57">
        <f>+('IBIF $=1993'!I40/'IBIF $=1993'!I39-1)*100</f>
        <v>-0.19537179950648298</v>
      </c>
      <c r="J17" s="57">
        <f>+('IBIF $=1993'!J40/'IBIF $=1993'!J39-1)*100</f>
        <v>-21.785951532663226</v>
      </c>
      <c r="K17" s="57">
        <f>+('IBIF $=1993'!K40/'IBIF $=1993'!K39-1)*100</f>
        <v>-8.1469314133290176</v>
      </c>
      <c r="L17" s="57">
        <f>+('IBIF $=1993'!L40/'IBIF $=1993'!L39-1)*100</f>
        <v>4.148585862115084</v>
      </c>
      <c r="M17" s="57">
        <f>+('IBIF $=1993'!M40/'IBIF $=1993'!M39-1)*100</f>
        <v>-22.034678705231812</v>
      </c>
      <c r="N17" s="57">
        <f>+('IBIF $=1993'!N40/'IBIF $=1993'!N39-1)*100</f>
        <v>-13.069841332873388</v>
      </c>
      <c r="O17" s="57">
        <f>+('IBIF $=1993'!O40/'IBIF $=1993'!O39-1)*100</f>
        <v>-8.3170838960056841</v>
      </c>
      <c r="P17" s="57">
        <f>+('IBIF $=1993'!P40/'IBIF $=1993'!P39-1)*100</f>
        <v>-21.091092504987241</v>
      </c>
      <c r="Q17" s="58">
        <f>+('IBIF $=1993'!Q40/'IBIF $=1993'!Q39-1)*100</f>
        <v>-3.5134135355557872</v>
      </c>
      <c r="R17" s="32">
        <f>+('IBIF $=1993'!R40/'IBIF $=1993'!R39-1)*100</f>
        <v>24.046761702330819</v>
      </c>
      <c r="S17" s="32">
        <f>+('IBIF $=1993'!S40/'IBIF $=1993'!S39-1)*100</f>
        <v>2.0619325860978144</v>
      </c>
      <c r="T17" s="32">
        <f>+('IBIF $=1993'!T40/'IBIF $=1993'!T39-1)*100</f>
        <v>-80.556834276810235</v>
      </c>
    </row>
    <row r="18" spans="1:20" x14ac:dyDescent="0.2">
      <c r="A18" s="110" t="s">
        <v>40</v>
      </c>
      <c r="B18" s="119">
        <f>+('IBIF $=1993'!B41/'IBIF $=1993'!B40-1)*100</f>
        <v>-2.3696456640784791</v>
      </c>
      <c r="C18" s="119">
        <f>+('IBIF $=1993'!C41/'IBIF $=1993'!C40-1)*100</f>
        <v>3.2898331584839235</v>
      </c>
      <c r="D18" s="119">
        <f>+('IBIF $=1993'!D41/'IBIF $=1993'!D40-1)*100</f>
        <v>-1.9052769019406668</v>
      </c>
      <c r="E18" s="119">
        <f>+('IBIF $=1993'!E41/'IBIF $=1993'!E40-1)*100</f>
        <v>-1.3752459029655717</v>
      </c>
      <c r="F18" s="119">
        <f>+('IBIF $=1993'!F41/'IBIF $=1993'!F40-1)*100</f>
        <v>-0.34992029798989188</v>
      </c>
      <c r="G18" s="120">
        <f>+('IBIF $=1993'!G41/'IBIF $=1993'!G40-1)*100</f>
        <v>1.4283836532317462</v>
      </c>
      <c r="H18" s="121">
        <f>+('IBIF $=1993'!H41/'IBIF $=1993'!H40-1)*100</f>
        <v>2.6653424182346619</v>
      </c>
      <c r="I18" s="121">
        <f>+('IBIF $=1993'!I41/'IBIF $=1993'!I40-1)*100</f>
        <v>1.0012860108006505</v>
      </c>
      <c r="J18" s="121">
        <f>+('IBIF $=1993'!J41/'IBIF $=1993'!J40-1)*100</f>
        <v>5.3761713381139886</v>
      </c>
      <c r="K18" s="121">
        <f>+('IBIF $=1993'!K41/'IBIF $=1993'!K40-1)*100</f>
        <v>1.5084993777783273</v>
      </c>
      <c r="L18" s="121">
        <f>+('IBIF $=1993'!L41/'IBIF $=1993'!L40-1)*100</f>
        <v>3.2323597936295689</v>
      </c>
      <c r="M18" s="121">
        <f>+('IBIF $=1993'!M41/'IBIF $=1993'!M40-1)*100</f>
        <v>-1.0924925401369578</v>
      </c>
      <c r="N18" s="121">
        <f>+('IBIF $=1993'!N41/'IBIF $=1993'!N40-1)*100</f>
        <v>5.3709608077725068</v>
      </c>
      <c r="O18" s="121">
        <f>+('IBIF $=1993'!O41/'IBIF $=1993'!O40-1)*100</f>
        <v>-3.7372141386837421</v>
      </c>
      <c r="P18" s="121">
        <f>+('IBIF $=1993'!P41/'IBIF $=1993'!P40-1)*100</f>
        <v>23.231321164197215</v>
      </c>
      <c r="Q18" s="122">
        <f>+('IBIF $=1993'!Q41/'IBIF $=1993'!Q40-1)*100</f>
        <v>0.68893009762367452</v>
      </c>
      <c r="R18" s="119">
        <f>+('IBIF $=1993'!R41/'IBIF $=1993'!R40-1)*100</f>
        <v>-14.120865250701332</v>
      </c>
      <c r="S18" s="119">
        <f>+('IBIF $=1993'!S41/'IBIF $=1993'!S40-1)*100</f>
        <v>-1.9052769019406668</v>
      </c>
      <c r="T18" s="119">
        <f>+('IBIF $=1993'!T41/'IBIF $=1993'!T40-1)*100</f>
        <v>41.924008667819734</v>
      </c>
    </row>
    <row r="19" spans="1:20" x14ac:dyDescent="0.2">
      <c r="A19" s="34" t="s">
        <v>41</v>
      </c>
      <c r="B19" s="32">
        <f>+('IBIF $=1993'!B42/'IBIF $=1993'!B41-1)*100</f>
        <v>0.9302761042471408</v>
      </c>
      <c r="C19" s="32">
        <f>+('IBIF $=1993'!C42/'IBIF $=1993'!C41-1)*100</f>
        <v>6.2601744306462814</v>
      </c>
      <c r="D19" s="32">
        <f>+('IBIF $=1993'!D42/'IBIF $=1993'!D41-1)*100</f>
        <v>1.3907631453428326</v>
      </c>
      <c r="E19" s="32">
        <f>+('IBIF $=1993'!E42/'IBIF $=1993'!E41-1)*100</f>
        <v>2.7939337990382285</v>
      </c>
      <c r="F19" s="32">
        <f>+('IBIF $=1993'!F42/'IBIF $=1993'!F41-1)*100</f>
        <v>7.1672246216148983</v>
      </c>
      <c r="G19" s="56">
        <f>+('IBIF $=1993'!G42/'IBIF $=1993'!G41-1)*100</f>
        <v>1.2381569427512895</v>
      </c>
      <c r="H19" s="57">
        <f>+('IBIF $=1993'!H42/'IBIF $=1993'!H41-1)*100</f>
        <v>3.0804151023876347</v>
      </c>
      <c r="I19" s="57">
        <f>+('IBIF $=1993'!I42/'IBIF $=1993'!I41-1)*100</f>
        <v>-3.5411419141723743</v>
      </c>
      <c r="J19" s="57">
        <f>+('IBIF $=1993'!J42/'IBIF $=1993'!J41-1)*100</f>
        <v>13.419418493965374</v>
      </c>
      <c r="K19" s="57">
        <f>+('IBIF $=1993'!K42/'IBIF $=1993'!K41-1)*100</f>
        <v>10.141228321217488</v>
      </c>
      <c r="L19" s="57">
        <f>+('IBIF $=1993'!L42/'IBIF $=1993'!L41-1)*100</f>
        <v>-0.94425712595302969</v>
      </c>
      <c r="M19" s="57">
        <f>+('IBIF $=1993'!M42/'IBIF $=1993'!M41-1)*100</f>
        <v>27.598574302222211</v>
      </c>
      <c r="N19" s="57">
        <f>+('IBIF $=1993'!N42/'IBIF $=1993'!N41-1)*100</f>
        <v>-12.82805054431898</v>
      </c>
      <c r="O19" s="57">
        <f>+('IBIF $=1993'!O42/'IBIF $=1993'!O41-1)*100</f>
        <v>-9.4559012324603398</v>
      </c>
      <c r="P19" s="57">
        <f>+('IBIF $=1993'!P42/'IBIF $=1993'!P41-1)*100</f>
        <v>-17.993438801136151</v>
      </c>
      <c r="Q19" s="58">
        <f>+('IBIF $=1993'!Q42/'IBIF $=1993'!Q41-1)*100</f>
        <v>0.1152382747723335</v>
      </c>
      <c r="R19" s="32">
        <f>+('IBIF $=1993'!R42/'IBIF $=1993'!R41-1)*100</f>
        <v>-4.1334903732120232</v>
      </c>
      <c r="S19" s="32">
        <f>+('IBIF $=1993'!S42/'IBIF $=1993'!S41-1)*100</f>
        <v>1.3907631453428104</v>
      </c>
      <c r="T19" s="32">
        <f>+('IBIF $=1993'!T42/'IBIF $=1993'!T41-1)*100</f>
        <v>-225.50499722077143</v>
      </c>
    </row>
    <row r="20" spans="1:20" x14ac:dyDescent="0.2">
      <c r="A20" s="110" t="s">
        <v>42</v>
      </c>
      <c r="B20" s="119">
        <f>+('IBIF $=1993'!B43/'IBIF $=1993'!B42-1)*100</f>
        <v>-3.2322959004146057</v>
      </c>
      <c r="C20" s="119">
        <f>+('IBIF $=1993'!C43/'IBIF $=1993'!C42-1)*100</f>
        <v>5.1124111559984087</v>
      </c>
      <c r="D20" s="119">
        <f>+('IBIF $=1993'!D43/'IBIF $=1993'!D42-1)*100</f>
        <v>-2.4767137039021558</v>
      </c>
      <c r="E20" s="119">
        <f>+('IBIF $=1993'!E43/'IBIF $=1993'!E42-1)*100</f>
        <v>-2.6973659837321584</v>
      </c>
      <c r="F20" s="119">
        <f>+('IBIF $=1993'!F43/'IBIF $=1993'!F42-1)*100</f>
        <v>-16.634165080319818</v>
      </c>
      <c r="G20" s="120">
        <f>+('IBIF $=1993'!G43/'IBIF $=1993'!G42-1)*100</f>
        <v>-6.9664605658560692</v>
      </c>
      <c r="H20" s="121">
        <f>+('IBIF $=1993'!H43/'IBIF $=1993'!H42-1)*100</f>
        <v>-9.8817012248334279</v>
      </c>
      <c r="I20" s="121">
        <f>+('IBIF $=1993'!I43/'IBIF $=1993'!I42-1)*100</f>
        <v>-12.360926214438662</v>
      </c>
      <c r="J20" s="121">
        <f>+('IBIF $=1993'!J43/'IBIF $=1993'!J42-1)*100</f>
        <v>-6.5894785971189807</v>
      </c>
      <c r="K20" s="121">
        <f>+('IBIF $=1993'!K43/'IBIF $=1993'!K42-1)*100</f>
        <v>-9.529370750438348</v>
      </c>
      <c r="L20" s="121">
        <f>+('IBIF $=1993'!L43/'IBIF $=1993'!L42-1)*100</f>
        <v>-8.9683805552170917</v>
      </c>
      <c r="M20" s="121">
        <f>+('IBIF $=1993'!M43/'IBIF $=1993'!M42-1)*100</f>
        <v>-10.215194643631309</v>
      </c>
      <c r="N20" s="121">
        <f>+('IBIF $=1993'!N43/'IBIF $=1993'!N42-1)*100</f>
        <v>-10.884691996175411</v>
      </c>
      <c r="O20" s="121">
        <f>+('IBIF $=1993'!O43/'IBIF $=1993'!O42-1)*100</f>
        <v>-20.814290898287048</v>
      </c>
      <c r="P20" s="121">
        <f>+('IBIF $=1993'!P43/'IBIF $=1993'!P42-1)*100</f>
        <v>5.9087388461496193</v>
      </c>
      <c r="Q20" s="122">
        <f>+('IBIF $=1993'!Q43/'IBIF $=1993'!Q42-1)*100</f>
        <v>-5.1368940683862103</v>
      </c>
      <c r="R20" s="119">
        <f>+('IBIF $=1993'!R43/'IBIF $=1993'!R42-1)*100</f>
        <v>0.90502145824311597</v>
      </c>
      <c r="S20" s="119">
        <f>+('IBIF $=1993'!S43/'IBIF $=1993'!S42-1)*100</f>
        <v>-2.4767137039021336</v>
      </c>
      <c r="T20" s="119">
        <f>+('IBIF $=1993'!T43/'IBIF $=1993'!T42-1)*100</f>
        <v>-418.08725229314484</v>
      </c>
    </row>
    <row r="21" spans="1:20" x14ac:dyDescent="0.2">
      <c r="A21" s="34" t="s">
        <v>43</v>
      </c>
      <c r="B21" s="32">
        <f>+('IBIF $=1993'!B44/'IBIF $=1993'!B43-1)*100</f>
        <v>10.223736646363824</v>
      </c>
      <c r="C21" s="32">
        <f>+('IBIF $=1993'!C44/'IBIF $=1993'!C43-1)*100</f>
        <v>3.1849596988632989</v>
      </c>
      <c r="D21" s="32">
        <f>+('IBIF $=1993'!D44/'IBIF $=1993'!D43-1)*100</f>
        <v>9.5368050466365872</v>
      </c>
      <c r="E21" s="32">
        <f>+('IBIF $=1993'!E44/'IBIF $=1993'!E43-1)*100</f>
        <v>6.86519265475245</v>
      </c>
      <c r="F21" s="32">
        <f>+('IBIF $=1993'!F44/'IBIF $=1993'!F43-1)*100</f>
        <v>14.330762337142144</v>
      </c>
      <c r="G21" s="56">
        <f>+('IBIF $=1993'!G44/'IBIF $=1993'!G43-1)*100</f>
        <v>14.786730953972583</v>
      </c>
      <c r="H21" s="57">
        <f>+('IBIF $=1993'!H44/'IBIF $=1993'!H43-1)*100</f>
        <v>25.444413630668251</v>
      </c>
      <c r="I21" s="57">
        <f>+('IBIF $=1993'!I44/'IBIF $=1993'!I43-1)*100</f>
        <v>26.602419789362731</v>
      </c>
      <c r="J21" s="57">
        <f>+('IBIF $=1993'!J44/'IBIF $=1993'!J43-1)*100</f>
        <v>24.001680162012295</v>
      </c>
      <c r="K21" s="57">
        <f>+('IBIF $=1993'!K44/'IBIF $=1993'!K43-1)*100</f>
        <v>16.010439351364568</v>
      </c>
      <c r="L21" s="57">
        <f>+('IBIF $=1993'!L44/'IBIF $=1993'!L43-1)*100</f>
        <v>19.57635406221263</v>
      </c>
      <c r="M21" s="57">
        <f>+('IBIF $=1993'!M44/'IBIF $=1993'!M43-1)*100</f>
        <v>11.590485699267838</v>
      </c>
      <c r="N21" s="57">
        <f>+('IBIF $=1993'!N44/'IBIF $=1993'!N43-1)*100</f>
        <v>52.708861975994559</v>
      </c>
      <c r="O21" s="57">
        <f>+('IBIF $=1993'!O44/'IBIF $=1993'!O43-1)*100</f>
        <v>46.728609897737172</v>
      </c>
      <c r="P21" s="57">
        <f>+('IBIF $=1993'!P44/'IBIF $=1993'!P43-1)*100</f>
        <v>60.270958709817975</v>
      </c>
      <c r="Q21" s="58">
        <f>+('IBIF $=1993'!Q44/'IBIF $=1993'!Q43-1)*100</f>
        <v>8.4326577100325864</v>
      </c>
      <c r="R21" s="32">
        <f>+('IBIF $=1993'!R44/'IBIF $=1993'!R43-1)*100</f>
        <v>17.71827475219181</v>
      </c>
      <c r="S21" s="32">
        <f>+('IBIF $=1993'!S44/'IBIF $=1993'!S43-1)*100</f>
        <v>9.5368050466365872</v>
      </c>
      <c r="T21" s="32">
        <f>+('IBIF $=1993'!T44/'IBIF $=1993'!T43-1)*100</f>
        <v>-10.049696424644383</v>
      </c>
    </row>
    <row r="22" spans="1:20" x14ac:dyDescent="0.2">
      <c r="A22" s="110" t="s">
        <v>44</v>
      </c>
      <c r="B22" s="119">
        <f>+('IBIF $=1993'!B45/'IBIF $=1993'!B44-1)*100</f>
        <v>0.54267619519519084</v>
      </c>
      <c r="C22" s="119">
        <f>+('IBIF $=1993'!C45/'IBIF $=1993'!C44-1)*100</f>
        <v>15.905608927316628</v>
      </c>
      <c r="D22" s="119">
        <f>+('IBIF $=1993'!D45/'IBIF $=1993'!D44-1)*100</f>
        <v>1.9550405568200091</v>
      </c>
      <c r="E22" s="119">
        <f>+('IBIF $=1993'!E45/'IBIF $=1993'!E44-1)*100</f>
        <v>1.2159410718979524</v>
      </c>
      <c r="F22" s="119">
        <f>+('IBIF $=1993'!F45/'IBIF $=1993'!F44-1)*100</f>
        <v>0.95549612568339715</v>
      </c>
      <c r="G22" s="120">
        <f>+('IBIF $=1993'!G45/'IBIF $=1993'!G44-1)*100</f>
        <v>8.3353440499975395</v>
      </c>
      <c r="H22" s="121">
        <f>+('IBIF $=1993'!H45/'IBIF $=1993'!H44-1)*100</f>
        <v>6.7299584710988514</v>
      </c>
      <c r="I22" s="121">
        <f>+('IBIF $=1993'!I45/'IBIF $=1993'!I44-1)*100</f>
        <v>4.7490478814041337</v>
      </c>
      <c r="J22" s="121">
        <f>+('IBIF $=1993'!J45/'IBIF $=1993'!J44-1)*100</f>
        <v>9.2496916122645203</v>
      </c>
      <c r="K22" s="121">
        <f>+('IBIF $=1993'!K45/'IBIF $=1993'!K44-1)*100</f>
        <v>5.9533367677970128</v>
      </c>
      <c r="L22" s="121">
        <f>+('IBIF $=1993'!L45/'IBIF $=1993'!L44-1)*100</f>
        <v>2.8119030595040284</v>
      </c>
      <c r="M22" s="121">
        <f>+('IBIF $=1993'!M45/'IBIF $=1993'!M44-1)*100</f>
        <v>10.125802733435286</v>
      </c>
      <c r="N22" s="121">
        <f>+('IBIF $=1993'!N45/'IBIF $=1993'!N44-1)*100</f>
        <v>8.4350369815059842</v>
      </c>
      <c r="O22" s="121">
        <f>+('IBIF $=1993'!O45/'IBIF $=1993'!O44-1)*100</f>
        <v>9.2711665707647217</v>
      </c>
      <c r="P22" s="121">
        <f>+('IBIF $=1993'!P45/'IBIF $=1993'!P44-1)*100</f>
        <v>7.4670794601026769</v>
      </c>
      <c r="Q22" s="122">
        <f>+('IBIF $=1993'!Q45/'IBIF $=1993'!Q44-1)*100</f>
        <v>9.442630567656396</v>
      </c>
      <c r="R22" s="119">
        <f>+('IBIF $=1993'!R45/'IBIF $=1993'!R44-1)*100</f>
        <v>0.4671562826365383</v>
      </c>
      <c r="S22" s="119">
        <f>+('IBIF $=1993'!S45/'IBIF $=1993'!S44-1)*100</f>
        <v>1.9550405568200091</v>
      </c>
      <c r="T22" s="119">
        <f>+('IBIF $=1993'!T45/'IBIF $=1993'!T44-1)*100</f>
        <v>-20.402667843495571</v>
      </c>
    </row>
    <row r="23" spans="1:20" x14ac:dyDescent="0.2">
      <c r="A23" s="34" t="s">
        <v>45</v>
      </c>
      <c r="B23" s="32">
        <f>+('IBIF $=1993'!B46/'IBIF $=1993'!B45-1)*100</f>
        <v>1.8511420507951959</v>
      </c>
      <c r="C23" s="32">
        <f>+('IBIF $=1993'!C46/'IBIF $=1993'!C45-1)*100</f>
        <v>-0.13468057059768945</v>
      </c>
      <c r="D23" s="32">
        <f>+('IBIF $=1993'!D46/'IBIF $=1993'!D45-1)*100</f>
        <v>1.6435986989813189</v>
      </c>
      <c r="E23" s="32">
        <f>+('IBIF $=1993'!E46/'IBIF $=1993'!E45-1)*100</f>
        <v>3.053034223623996</v>
      </c>
      <c r="F23" s="32">
        <f>+('IBIF $=1993'!F46/'IBIF $=1993'!F45-1)*100</f>
        <v>4.7910879421094732</v>
      </c>
      <c r="G23" s="56">
        <f>+('IBIF $=1993'!G46/'IBIF $=1993'!G45-1)*100</f>
        <v>3.4317773797140516</v>
      </c>
      <c r="H23" s="57">
        <f>+('IBIF $=1993'!H46/'IBIF $=1993'!H45-1)*100</f>
        <v>3.2156945816089966</v>
      </c>
      <c r="I23" s="57">
        <f>+('IBIF $=1993'!I46/'IBIF $=1993'!I45-1)*100</f>
        <v>-1.9028027888487675</v>
      </c>
      <c r="J23" s="57">
        <f>+('IBIF $=1993'!J46/'IBIF $=1993'!J45-1)*100</f>
        <v>9.4582444929404375</v>
      </c>
      <c r="K23" s="57">
        <f>+('IBIF $=1993'!K46/'IBIF $=1993'!K45-1)*100</f>
        <v>8.6613636286340565</v>
      </c>
      <c r="L23" s="57">
        <f>+('IBIF $=1993'!L46/'IBIF $=1993'!L45-1)*100</f>
        <v>-0.13306406863718978</v>
      </c>
      <c r="M23" s="57">
        <f>+('IBIF $=1993'!M46/'IBIF $=1993'!M45-1)*100</f>
        <v>19.566391930853612</v>
      </c>
      <c r="N23" s="57">
        <f>+('IBIF $=1993'!N46/'IBIF $=1993'!N45-1)*100</f>
        <v>-8.4666794944235573</v>
      </c>
      <c r="O23" s="57">
        <f>+('IBIF $=1993'!O46/'IBIF $=1993'!O45-1)*100</f>
        <v>-5.7899128558025588</v>
      </c>
      <c r="P23" s="57">
        <f>+('IBIF $=1993'!P46/'IBIF $=1993'!P45-1)*100</f>
        <v>-11.617497728046477</v>
      </c>
      <c r="Q23" s="58">
        <f>+('IBIF $=1993'!Q46/'IBIF $=1993'!Q45-1)*100</f>
        <v>3.5771225706536347</v>
      </c>
      <c r="R23" s="32">
        <f>+('IBIF $=1993'!R46/'IBIF $=1993'!R45-1)*100</f>
        <v>-1.9057932113973775</v>
      </c>
      <c r="S23" s="32">
        <f>+('IBIF $=1993'!S46/'IBIF $=1993'!S45-1)*100</f>
        <v>1.6435986989812967</v>
      </c>
      <c r="T23" s="32">
        <f>+('IBIF $=1993'!T46/'IBIF $=1993'!T45-1)*100</f>
        <v>-96.79850639529586</v>
      </c>
    </row>
    <row r="24" spans="1:20" x14ac:dyDescent="0.2">
      <c r="A24" s="110" t="s">
        <v>46</v>
      </c>
      <c r="B24" s="119">
        <f>+('IBIF $=1993'!B47/'IBIF $=1993'!B46-1)*100</f>
        <v>-3.9817946750460576</v>
      </c>
      <c r="C24" s="119">
        <f>+('IBIF $=1993'!C47/'IBIF $=1993'!C46-1)*100</f>
        <v>6.9508540040519096</v>
      </c>
      <c r="D24" s="119">
        <f>+('IBIF $=1993'!D47/'IBIF $=1993'!D46-1)*100</f>
        <v>-2.8591859131905317</v>
      </c>
      <c r="E24" s="119">
        <f>+('IBIF $=1993'!E47/'IBIF $=1993'!E46-1)*100</f>
        <v>-3.0919597059880899</v>
      </c>
      <c r="F24" s="119">
        <f>+('IBIF $=1993'!F47/'IBIF $=1993'!F46-1)*100</f>
        <v>-15.658805600722047</v>
      </c>
      <c r="G24" s="120">
        <f>+('IBIF $=1993'!G47/'IBIF $=1993'!G46-1)*100</f>
        <v>-9.0311243437970923</v>
      </c>
      <c r="H24" s="121">
        <f>+('IBIF $=1993'!H47/'IBIF $=1993'!H46-1)*100</f>
        <v>-9.6744402053690948</v>
      </c>
      <c r="I24" s="121">
        <f>+('IBIF $=1993'!I47/'IBIF $=1993'!I46-1)*100</f>
        <v>-17.641899036597774</v>
      </c>
      <c r="J24" s="121">
        <f>+('IBIF $=1993'!J47/'IBIF $=1993'!J46-1)*100</f>
        <v>-0.96585736404960487</v>
      </c>
      <c r="K24" s="121">
        <f>+('IBIF $=1993'!K47/'IBIF $=1993'!K46-1)*100</f>
        <v>-14.377851066939085</v>
      </c>
      <c r="L24" s="121">
        <f>+('IBIF $=1993'!L47/'IBIF $=1993'!L46-1)*100</f>
        <v>-18.586695574629751</v>
      </c>
      <c r="M24" s="121">
        <f>+('IBIF $=1993'!M47/'IBIF $=1993'!M46-1)*100</f>
        <v>-10.018772497707563</v>
      </c>
      <c r="N24" s="121">
        <f>+('IBIF $=1993'!N47/'IBIF $=1993'!N46-1)*100</f>
        <v>2.3036813373568776</v>
      </c>
      <c r="O24" s="121">
        <f>+('IBIF $=1993'!O47/'IBIF $=1993'!O46-1)*100</f>
        <v>-15.442113722770912</v>
      </c>
      <c r="P24" s="121">
        <f>+('IBIF $=1993'!P47/'IBIF $=1993'!P46-1)*100</f>
        <v>24.569538221637323</v>
      </c>
      <c r="Q24" s="122">
        <f>+('IBIF $=1993'!Q47/'IBIF $=1993'!Q46-1)*100</f>
        <v>-8.5999165232189423</v>
      </c>
      <c r="R24" s="119">
        <f>+('IBIF $=1993'!R47/'IBIF $=1993'!R46-1)*100</f>
        <v>-1.4458831470752886</v>
      </c>
      <c r="S24" s="119">
        <f>+('IBIF $=1993'!S47/'IBIF $=1993'!S46-1)*100</f>
        <v>-2.8591859131905206</v>
      </c>
      <c r="T24" s="119">
        <f>+('IBIF $=1993'!T47/'IBIF $=1993'!T46-1)*100</f>
        <v>6800.543067188305</v>
      </c>
    </row>
    <row r="25" spans="1:20" x14ac:dyDescent="0.2">
      <c r="A25" s="34" t="s">
        <v>47</v>
      </c>
      <c r="B25" s="32">
        <f>+('IBIF $=1993'!B48/'IBIF $=1993'!B47-1)*100</f>
        <v>9.8998230215934022</v>
      </c>
      <c r="C25" s="32">
        <f>+('IBIF $=1993'!C48/'IBIF $=1993'!C47-1)*100</f>
        <v>4.5740049340173394</v>
      </c>
      <c r="D25" s="32">
        <f>+('IBIF $=1993'!D48/'IBIF $=1993'!D47-1)*100</f>
        <v>9.2977185097812729</v>
      </c>
      <c r="E25" s="32">
        <f>+('IBIF $=1993'!E48/'IBIF $=1993'!E47-1)*100</f>
        <v>7.7867318356565907</v>
      </c>
      <c r="F25" s="32">
        <f>+('IBIF $=1993'!F48/'IBIF $=1993'!F47-1)*100</f>
        <v>16.874372370087933</v>
      </c>
      <c r="G25" s="56">
        <f>+('IBIF $=1993'!G48/'IBIF $=1993'!G47-1)*100</f>
        <v>17.08749513186023</v>
      </c>
      <c r="H25" s="57">
        <f>+('IBIF $=1993'!H48/'IBIF $=1993'!H47-1)*100</f>
        <v>22.46983509743923</v>
      </c>
      <c r="I25" s="57">
        <f>+('IBIF $=1993'!I48/'IBIF $=1993'!I47-1)*100</f>
        <v>26.569875161470733</v>
      </c>
      <c r="J25" s="57">
        <f>+('IBIF $=1993'!J48/'IBIF $=1993'!J47-1)*100</f>
        <v>18.743026079441229</v>
      </c>
      <c r="K25" s="57">
        <f>+('IBIF $=1993'!K48/'IBIF $=1993'!K47-1)*100</f>
        <v>19.036606035531079</v>
      </c>
      <c r="L25" s="57">
        <f>+('IBIF $=1993'!L48/'IBIF $=1993'!L47-1)*100</f>
        <v>21.530229353137376</v>
      </c>
      <c r="M25" s="57">
        <f>+('IBIF $=1993'!M48/'IBIF $=1993'!M47-1)*100</f>
        <v>16.699888945743169</v>
      </c>
      <c r="N25" s="57">
        <f>+('IBIF $=1993'!N48/'IBIF $=1993'!N47-1)*100</f>
        <v>29.787515529474472</v>
      </c>
      <c r="O25" s="57">
        <f>+('IBIF $=1993'!O48/'IBIF $=1993'!O47-1)*100</f>
        <v>37.867399458554594</v>
      </c>
      <c r="P25" s="57">
        <f>+('IBIF $=1993'!P48/'IBIF $=1993'!P47-1)*100</f>
        <v>22.905885231852686</v>
      </c>
      <c r="Q25" s="58">
        <f>+('IBIF $=1993'!Q48/'IBIF $=1993'!Q47-1)*100</f>
        <v>13.5221829385743</v>
      </c>
      <c r="R25" s="32">
        <f>+('IBIF $=1993'!R48/'IBIF $=1993'!R47-1)*100</f>
        <v>16.859172881331453</v>
      </c>
      <c r="S25" s="32">
        <f>+('IBIF $=1993'!S48/'IBIF $=1993'!S47-1)*100</f>
        <v>9.2977185097812498</v>
      </c>
      <c r="T25" s="32">
        <f>+('IBIF $=1993'!T48/'IBIF $=1993'!T47-1)*100</f>
        <v>-56.433447667579159</v>
      </c>
    </row>
    <row r="26" spans="1:20" x14ac:dyDescent="0.2">
      <c r="A26" s="110" t="s">
        <v>48</v>
      </c>
      <c r="B26" s="119">
        <f>+('IBIF $=1993'!B49/'IBIF $=1993'!B48-1)*100</f>
        <v>0.82424259637188246</v>
      </c>
      <c r="C26" s="119">
        <f>+('IBIF $=1993'!C49/'IBIF $=1993'!C48-1)*100</f>
        <v>12.916319423886225</v>
      </c>
      <c r="D26" s="119">
        <f>+('IBIF $=1993'!D49/'IBIF $=1993'!D48-1)*100</f>
        <v>2.1322165487746236</v>
      </c>
      <c r="E26" s="119">
        <f>+('IBIF $=1993'!E49/'IBIF $=1993'!E48-1)*100</f>
        <v>2.1926806554701805</v>
      </c>
      <c r="F26" s="119">
        <f>+('IBIF $=1993'!F49/'IBIF $=1993'!F48-1)*100</f>
        <v>-2.4430405942265754</v>
      </c>
      <c r="G26" s="120">
        <f>+('IBIF $=1993'!G49/'IBIF $=1993'!G48-1)*100</f>
        <v>6.4936014790579089</v>
      </c>
      <c r="H26" s="121">
        <f>+('IBIF $=1993'!H49/'IBIF $=1993'!H48-1)*100</f>
        <v>7.6067734399712039</v>
      </c>
      <c r="I26" s="121">
        <f>+('IBIF $=1993'!I49/'IBIF $=1993'!I48-1)*100</f>
        <v>3.7747757001987736</v>
      </c>
      <c r="J26" s="121">
        <f>+('IBIF $=1993'!J49/'IBIF $=1993'!J48-1)*100</f>
        <v>11.319530399078047</v>
      </c>
      <c r="K26" s="121">
        <f>+('IBIF $=1993'!K49/'IBIF $=1993'!K48-1)*100</f>
        <v>9.9885444973253357</v>
      </c>
      <c r="L26" s="121">
        <f>+('IBIF $=1993'!L49/'IBIF $=1993'!L48-1)*100</f>
        <v>0.60394215706436327</v>
      </c>
      <c r="M26" s="121">
        <f>+('IBIF $=1993'!M49/'IBIF $=1993'!M48-1)*100</f>
        <v>19.146637170412582</v>
      </c>
      <c r="N26" s="121">
        <f>+('IBIF $=1993'!N49/'IBIF $=1993'!N48-1)*100</f>
        <v>2.9507164239641392</v>
      </c>
      <c r="O26" s="121">
        <f>+('IBIF $=1993'!O49/'IBIF $=1993'!O48-1)*100</f>
        <v>10.040617805184304</v>
      </c>
      <c r="P26" s="121">
        <f>+('IBIF $=1993'!P49/'IBIF $=1993'!P48-1)*100</f>
        <v>-3.8228175610214965</v>
      </c>
      <c r="Q26" s="122">
        <f>+('IBIF $=1993'!Q49/'IBIF $=1993'!Q48-1)*100</f>
        <v>5.6981071339297973</v>
      </c>
      <c r="R26" s="119">
        <f>+('IBIF $=1993'!R49/'IBIF $=1993'!R48-1)*100</f>
        <v>-0.99684447880511451</v>
      </c>
      <c r="S26" s="119">
        <f>+('IBIF $=1993'!S49/'IBIF $=1993'!S48-1)*100</f>
        <v>2.1322165487746458</v>
      </c>
      <c r="T26" s="119">
        <f>+('IBIF $=1993'!T49/'IBIF $=1993'!T48-1)*100</f>
        <v>1.266372887649414E-2</v>
      </c>
    </row>
    <row r="27" spans="1:20" x14ac:dyDescent="0.2">
      <c r="A27" s="34" t="s">
        <v>49</v>
      </c>
      <c r="B27" s="32">
        <f>+('IBIF $=1993'!B50/'IBIF $=1993'!B49-1)*100</f>
        <v>1.2049177239068509</v>
      </c>
      <c r="C27" s="32">
        <f>+('IBIF $=1993'!C50/'IBIF $=1993'!C49-1)*100</f>
        <v>-1.2849595502714251</v>
      </c>
      <c r="D27" s="32">
        <f>+('IBIF $=1993'!D50/'IBIF $=1993'!D49-1)*100</f>
        <v>0.90715516020951625</v>
      </c>
      <c r="E27" s="32">
        <f>+('IBIF $=1993'!E50/'IBIF $=1993'!E49-1)*100</f>
        <v>1.9835668963193553</v>
      </c>
      <c r="F27" s="32">
        <f>+('IBIF $=1993'!F50/'IBIF $=1993'!F49-1)*100</f>
        <v>9.7560427127119986</v>
      </c>
      <c r="G27" s="56">
        <f>+('IBIF $=1993'!G50/'IBIF $=1993'!G49-1)*100</f>
        <v>3.143810444516637</v>
      </c>
      <c r="H27" s="57">
        <f>+('IBIF $=1993'!H50/'IBIF $=1993'!H49-1)*100</f>
        <v>3.4770618671049247</v>
      </c>
      <c r="I27" s="57">
        <f>+('IBIF $=1993'!I50/'IBIF $=1993'!I49-1)*100</f>
        <v>3.9540508769479343</v>
      </c>
      <c r="J27" s="57">
        <f>+('IBIF $=1993'!J50/'IBIF $=1993'!J49-1)*100</f>
        <v>3.0462376702983018</v>
      </c>
      <c r="K27" s="57">
        <f>+('IBIF $=1993'!K50/'IBIF $=1993'!K49-1)*100</f>
        <v>6.3494810724718853</v>
      </c>
      <c r="L27" s="57">
        <f>+('IBIF $=1993'!L50/'IBIF $=1993'!L49-1)*100</f>
        <v>7.6688792980840637</v>
      </c>
      <c r="M27" s="57">
        <f>+('IBIF $=1993'!M50/'IBIF $=1993'!M49-1)*100</f>
        <v>5.262309057672554</v>
      </c>
      <c r="N27" s="57">
        <f>+('IBIF $=1993'!N50/'IBIF $=1993'!N49-1)*100</f>
        <v>-2.5220115919293407</v>
      </c>
      <c r="O27" s="57">
        <f>+('IBIF $=1993'!O50/'IBIF $=1993'!O49-1)*100</f>
        <v>-2.7572504958141897</v>
      </c>
      <c r="P27" s="57">
        <f>+('IBIF $=1993'!P50/'IBIF $=1993'!P49-1)*100</f>
        <v>-2.2648741986720955</v>
      </c>
      <c r="Q27" s="58">
        <f>+('IBIF $=1993'!Q50/'IBIF $=1993'!Q49-1)*100</f>
        <v>2.9013620851402022</v>
      </c>
      <c r="R27" s="32">
        <f>+('IBIF $=1993'!R50/'IBIF $=1993'!R49-1)*100</f>
        <v>-4.1346396941030701</v>
      </c>
      <c r="S27" s="32">
        <f>+('IBIF $=1993'!S50/'IBIF $=1993'!S49-1)*100</f>
        <v>0.90715516020951625</v>
      </c>
      <c r="T27" s="32">
        <f>+('IBIF $=1993'!T50/'IBIF $=1993'!T49-1)*100</f>
        <v>-142.61557778692367</v>
      </c>
    </row>
    <row r="28" spans="1:20" x14ac:dyDescent="0.2">
      <c r="A28" s="110" t="s">
        <v>50</v>
      </c>
      <c r="B28" s="119">
        <f>+('IBIF $=1993'!B51/'IBIF $=1993'!B50-1)*100</f>
        <v>-5.4998726583426194</v>
      </c>
      <c r="C28" s="119">
        <f>+('IBIF $=1993'!C51/'IBIF $=1993'!C50-1)*100</f>
        <v>0.29721658978854038</v>
      </c>
      <c r="D28" s="119">
        <f>+('IBIF $=1993'!D51/'IBIF $=1993'!D50-1)*100</f>
        <v>-4.8216637255417698</v>
      </c>
      <c r="E28" s="119">
        <f>+('IBIF $=1993'!E51/'IBIF $=1993'!E50-1)*100</f>
        <v>-6.1122548734462434</v>
      </c>
      <c r="F28" s="119">
        <f>+('IBIF $=1993'!F51/'IBIF $=1993'!F50-1)*100</f>
        <v>-18.885718768978478</v>
      </c>
      <c r="G28" s="120">
        <f>+('IBIF $=1993'!G51/'IBIF $=1993'!G50-1)*100</f>
        <v>-8.5158677938844676</v>
      </c>
      <c r="H28" s="121">
        <f>+('IBIF $=1993'!H51/'IBIF $=1993'!H50-1)*100</f>
        <v>-7.2886367233051308</v>
      </c>
      <c r="I28" s="121">
        <f>+('IBIF $=1993'!I51/'IBIF $=1993'!I50-1)*100</f>
        <v>-13.843762358910894</v>
      </c>
      <c r="J28" s="121">
        <f>+('IBIF $=1993'!J51/'IBIF $=1993'!J50-1)*100</f>
        <v>-1.3157811717014467</v>
      </c>
      <c r="K28" s="121">
        <f>+('IBIF $=1993'!K51/'IBIF $=1993'!K50-1)*100</f>
        <v>-8.2436388288851798</v>
      </c>
      <c r="L28" s="121">
        <f>+('IBIF $=1993'!L51/'IBIF $=1993'!L50-1)*100</f>
        <v>-12.230416290636425</v>
      </c>
      <c r="M28" s="121">
        <f>+('IBIF $=1993'!M51/'IBIF $=1993'!M50-1)*100</f>
        <v>-4.8834656313587299</v>
      </c>
      <c r="N28" s="121">
        <f>+('IBIF $=1993'!N51/'IBIF $=1993'!N50-1)*100</f>
        <v>-5.1125835470784198</v>
      </c>
      <c r="O28" s="121">
        <f>+('IBIF $=1993'!O51/'IBIF $=1993'!O50-1)*100</f>
        <v>-17.070981669728468</v>
      </c>
      <c r="P28" s="121">
        <f>+('IBIF $=1993'!P51/'IBIF $=1993'!P50-1)*100</f>
        <v>7.8931739314156424</v>
      </c>
      <c r="Q28" s="122">
        <f>+('IBIF $=1993'!Q51/'IBIF $=1993'!Q50-1)*100</f>
        <v>-9.4137028221863535</v>
      </c>
      <c r="R28" s="119">
        <f>+('IBIF $=1993'!R51/'IBIF $=1993'!R50-1)*100</f>
        <v>-0.11959684932337789</v>
      </c>
      <c r="S28" s="119">
        <f>+('IBIF $=1993'!S51/'IBIF $=1993'!S50-1)*100</f>
        <v>-4.8216637255417698</v>
      </c>
      <c r="T28" s="119">
        <f>+('IBIF $=1993'!T51/'IBIF $=1993'!T50-1)*100</f>
        <v>-598.64537541729158</v>
      </c>
    </row>
    <row r="29" spans="1:20" x14ac:dyDescent="0.2">
      <c r="A29" s="34" t="s">
        <v>51</v>
      </c>
      <c r="B29" s="32">
        <f>+('IBIF $=1993'!B52/'IBIF $=1993'!B51-1)*100</f>
        <v>10.859393826141739</v>
      </c>
      <c r="C29" s="32">
        <f>+('IBIF $=1993'!C52/'IBIF $=1993'!C51-1)*100</f>
        <v>2.4054764557980945</v>
      </c>
      <c r="D29" s="32">
        <f>+('IBIF $=1993'!D52/'IBIF $=1993'!D51-1)*100</f>
        <v>9.8171668987896652</v>
      </c>
      <c r="E29" s="32">
        <f>+('IBIF $=1993'!E52/'IBIF $=1993'!E51-1)*100</f>
        <v>8.2685791148782162</v>
      </c>
      <c r="F29" s="32">
        <f>+('IBIF $=1993'!F52/'IBIF $=1993'!F51-1)*100</f>
        <v>18.605799825127846</v>
      </c>
      <c r="G29" s="56">
        <f>+('IBIF $=1993'!G52/'IBIF $=1993'!G51-1)*100</f>
        <v>9.8502421963222009</v>
      </c>
      <c r="H29" s="57">
        <f>+('IBIF $=1993'!H52/'IBIF $=1993'!H51-1)*100</f>
        <v>11.811031009591822</v>
      </c>
      <c r="I29" s="57">
        <f>+('IBIF $=1993'!I52/'IBIF $=1993'!I51-1)*100</f>
        <v>16.151077146824221</v>
      </c>
      <c r="J29" s="57">
        <f>+('IBIF $=1993'!J52/'IBIF $=1993'!J51-1)*100</f>
        <v>8.3585256915150943</v>
      </c>
      <c r="K29" s="57">
        <f>+('IBIF $=1993'!K52/'IBIF $=1993'!K51-1)*100</f>
        <v>6.2931351310292705</v>
      </c>
      <c r="L29" s="57">
        <f>+('IBIF $=1993'!L52/'IBIF $=1993'!L51-1)*100</f>
        <v>10.754095692387988</v>
      </c>
      <c r="M29" s="57">
        <f>+('IBIF $=1993'!M52/'IBIF $=1993'!M51-1)*100</f>
        <v>2.8237215591903286</v>
      </c>
      <c r="N29" s="57">
        <f>+('IBIF $=1993'!N52/'IBIF $=1993'!N51-1)*100</f>
        <v>23.969145710182982</v>
      </c>
      <c r="O29" s="57">
        <f>+('IBIF $=1993'!O52/'IBIF $=1993'!O51-1)*100</f>
        <v>27.576949930374028</v>
      </c>
      <c r="P29" s="57">
        <f>+('IBIF $=1993'!P52/'IBIF $=1993'!P51-1)*100</f>
        <v>20.953237212237987</v>
      </c>
      <c r="Q29" s="58">
        <f>+('IBIF $=1993'!Q52/'IBIF $=1993'!Q51-1)*100</f>
        <v>8.3820886347712786</v>
      </c>
      <c r="R29" s="32">
        <f>+('IBIF $=1993'!R52/'IBIF $=1993'!R51-1)*100</f>
        <v>22.581878074617091</v>
      </c>
      <c r="S29" s="32">
        <f>+('IBIF $=1993'!S52/'IBIF $=1993'!S51-1)*100</f>
        <v>9.8171668987896421</v>
      </c>
      <c r="T29" s="32">
        <f>+('IBIF $=1993'!T52/'IBIF $=1993'!T51-1)*100</f>
        <v>-35.275730733469246</v>
      </c>
    </row>
    <row r="30" spans="1:20" x14ac:dyDescent="0.2">
      <c r="A30" s="110" t="s">
        <v>52</v>
      </c>
      <c r="B30" s="119">
        <f>+('IBIF $=1993'!B53/'IBIF $=1993'!B52-1)*100</f>
        <v>-2.6201842980114964</v>
      </c>
      <c r="C30" s="119">
        <f>+('IBIF $=1993'!C53/'IBIF $=1993'!C52-1)*100</f>
        <v>5.7592480047547356</v>
      </c>
      <c r="D30" s="119">
        <f>+('IBIF $=1993'!D53/'IBIF $=1993'!D52-1)*100</f>
        <v>-1.6568615083841221</v>
      </c>
      <c r="E30" s="119">
        <f>+('IBIF $=1993'!E53/'IBIF $=1993'!E52-1)*100</f>
        <v>-0.86481102903711582</v>
      </c>
      <c r="F30" s="119">
        <f>+('IBIF $=1993'!F53/'IBIF $=1993'!F52-1)*100</f>
        <v>2.6881844364208041</v>
      </c>
      <c r="G30" s="120">
        <f>+('IBIF $=1993'!G53/'IBIF $=1993'!G52-1)*100</f>
        <v>0.32534775458963328</v>
      </c>
      <c r="H30" s="121">
        <f>+('IBIF $=1993'!H53/'IBIF $=1993'!H52-1)*100</f>
        <v>-4.5489642486376543</v>
      </c>
      <c r="I30" s="121">
        <f>+('IBIF $=1993'!I53/'IBIF $=1993'!I52-1)*100</f>
        <v>-4.8581500788809073</v>
      </c>
      <c r="J30" s="121">
        <f>+('IBIF $=1993'!J53/'IBIF $=1993'!J52-1)*100</f>
        <v>-4.2853191229830001</v>
      </c>
      <c r="K30" s="121">
        <f>+('IBIF $=1993'!K53/'IBIF $=1993'!K52-1)*100</f>
        <v>-6.5087548091239071</v>
      </c>
      <c r="L30" s="121">
        <f>+('IBIF $=1993'!L53/'IBIF $=1993'!L52-1)*100</f>
        <v>-4.6971792726393851</v>
      </c>
      <c r="M30" s="121">
        <f>+('IBIF $=1993'!M53/'IBIF $=1993'!M52-1)*100</f>
        <v>-8.0263313818240043</v>
      </c>
      <c r="N30" s="121">
        <f>+('IBIF $=1993'!N53/'IBIF $=1993'!N52-1)*100</f>
        <v>-0.84647330449046931</v>
      </c>
      <c r="O30" s="121">
        <f>+('IBIF $=1993'!O53/'IBIF $=1993'!O52-1)*100</f>
        <v>-5.154001158414145</v>
      </c>
      <c r="P30" s="121">
        <f>+('IBIF $=1993'!P53/'IBIF $=1993'!P52-1)*100</f>
        <v>2.9515533803483596</v>
      </c>
      <c r="Q30" s="122">
        <f>+('IBIF $=1993'!Q53/'IBIF $=1993'!Q52-1)*100</f>
        <v>4.090487702976664</v>
      </c>
      <c r="R30" s="119">
        <f>+('IBIF $=1993'!R53/'IBIF $=1993'!R52-1)*100</f>
        <v>-4.4548464103680523</v>
      </c>
      <c r="S30" s="119">
        <f>+('IBIF $=1993'!S53/'IBIF $=1993'!S52-1)*100</f>
        <v>-1.6568615083840887</v>
      </c>
      <c r="T30" s="119">
        <f>+('IBIF $=1993'!T53/'IBIF $=1993'!T52-1)*100</f>
        <v>-73.690771498804295</v>
      </c>
    </row>
    <row r="31" spans="1:20" x14ac:dyDescent="0.2">
      <c r="A31" s="34" t="s">
        <v>53</v>
      </c>
      <c r="B31" s="32">
        <f>+('IBIF $=1993'!B54/'IBIF $=1993'!B53-1)*100</f>
        <v>-2.4027222124566094</v>
      </c>
      <c r="C31" s="32">
        <f>+('IBIF $=1993'!C54/'IBIF $=1993'!C53-1)*100</f>
        <v>-10.814880652353388</v>
      </c>
      <c r="D31" s="32">
        <f>+('IBIF $=1993'!D54/'IBIF $=1993'!D53-1)*100</f>
        <v>-3.442735700801558</v>
      </c>
      <c r="E31" s="32">
        <f>+('IBIF $=1993'!E54/'IBIF $=1993'!E53-1)*100</f>
        <v>-0.74066519376839723</v>
      </c>
      <c r="F31" s="32">
        <f>+('IBIF $=1993'!F54/'IBIF $=1993'!F53-1)*100</f>
        <v>1.7613814173971232</v>
      </c>
      <c r="G31" s="56">
        <f>+('IBIF $=1993'!G54/'IBIF $=1993'!G53-1)*100</f>
        <v>-3.9119364889353858</v>
      </c>
      <c r="H31" s="57">
        <f>+('IBIF $=1993'!H54/'IBIF $=1993'!H53-1)*100</f>
        <v>-7.2312601756419621</v>
      </c>
      <c r="I31" s="57">
        <f>+('IBIF $=1993'!I54/'IBIF $=1993'!I53-1)*100</f>
        <v>-6.711892509732575</v>
      </c>
      <c r="J31" s="57">
        <f>+('IBIF $=1993'!J54/'IBIF $=1993'!J53-1)*100</f>
        <v>-7.6714784918254892</v>
      </c>
      <c r="K31" s="57">
        <f>+('IBIF $=1993'!K54/'IBIF $=1993'!K53-1)*100</f>
        <v>-1.3810139634420571</v>
      </c>
      <c r="L31" s="57">
        <f>+('IBIF $=1993'!L54/'IBIF $=1993'!L53-1)*100</f>
        <v>-4.8976677330703762</v>
      </c>
      <c r="M31" s="57">
        <f>+('IBIF $=1993'!M54/'IBIF $=1993'!M53-1)*100</f>
        <v>1.6715587898132434</v>
      </c>
      <c r="N31" s="57">
        <f>+('IBIF $=1993'!N54/'IBIF $=1993'!N53-1)*100</f>
        <v>-17.652545001180609</v>
      </c>
      <c r="O31" s="57">
        <f>+('IBIF $=1993'!O54/'IBIF $=1993'!O53-1)*100</f>
        <v>-10.062348156531776</v>
      </c>
      <c r="P31" s="57">
        <f>+('IBIF $=1993'!P54/'IBIF $=1993'!P53-1)*100</f>
        <v>-23.818055861545652</v>
      </c>
      <c r="Q31" s="58">
        <f>+('IBIF $=1993'!Q54/'IBIF $=1993'!Q53-1)*100</f>
        <v>-1.5607503887751673</v>
      </c>
      <c r="R31" s="32">
        <f>+('IBIF $=1993'!R54/'IBIF $=1993'!R53-1)*100</f>
        <v>-11.935551136138379</v>
      </c>
      <c r="S31" s="32">
        <f>+('IBIF $=1993'!S54/'IBIF $=1993'!S53-1)*100</f>
        <v>-3.4427357008015913</v>
      </c>
      <c r="T31" s="32">
        <f>+('IBIF $=1993'!T54/'IBIF $=1993'!T53-1)*100</f>
        <v>-342.98920197779432</v>
      </c>
    </row>
    <row r="32" spans="1:20" x14ac:dyDescent="0.2">
      <c r="A32" s="110" t="s">
        <v>54</v>
      </c>
      <c r="B32" s="119">
        <f>+('IBIF $=1993'!B55/'IBIF $=1993'!B54-1)*100</f>
        <v>-7.4207471940100911</v>
      </c>
      <c r="C32" s="119">
        <f>+('IBIF $=1993'!C55/'IBIF $=1993'!C54-1)*100</f>
        <v>-8.3545065097084823</v>
      </c>
      <c r="D32" s="119">
        <f>+('IBIF $=1993'!D55/'IBIF $=1993'!D54-1)*100</f>
        <v>-7.5273758464758034</v>
      </c>
      <c r="E32" s="119">
        <f>+('IBIF $=1993'!E55/'IBIF $=1993'!E54-1)*100</f>
        <v>-7.0054195917470636</v>
      </c>
      <c r="F32" s="119">
        <f>+('IBIF $=1993'!F55/'IBIF $=1993'!F54-1)*100</f>
        <v>-16.755900935896928</v>
      </c>
      <c r="G32" s="120">
        <f>+('IBIF $=1993'!G55/'IBIF $=1993'!G54-1)*100</f>
        <v>-19.950715478744275</v>
      </c>
      <c r="H32" s="121">
        <f>+('IBIF $=1993'!H55/'IBIF $=1993'!H54-1)*100</f>
        <v>-21.282459157877966</v>
      </c>
      <c r="I32" s="121">
        <f>+('IBIF $=1993'!I55/'IBIF $=1993'!I54-1)*100</f>
        <v>-19.176288759202244</v>
      </c>
      <c r="J32" s="121">
        <f>+('IBIF $=1993'!J55/'IBIF $=1993'!J54-1)*100</f>
        <v>-23.086212323097854</v>
      </c>
      <c r="K32" s="121">
        <f>+('IBIF $=1993'!K55/'IBIF $=1993'!K54-1)*100</f>
        <v>-19.424643072025471</v>
      </c>
      <c r="L32" s="121">
        <f>+('IBIF $=1993'!L55/'IBIF $=1993'!L54-1)*100</f>
        <v>-13.933051084918002</v>
      </c>
      <c r="M32" s="121">
        <f>+('IBIF $=1993'!M55/'IBIF $=1993'!M54-1)*100</f>
        <v>-23.883528975393396</v>
      </c>
      <c r="N32" s="121">
        <f>+('IBIF $=1993'!N55/'IBIF $=1993'!N54-1)*100</f>
        <v>-25.245788768930577</v>
      </c>
      <c r="O32" s="121">
        <f>+('IBIF $=1993'!O55/'IBIF $=1993'!O54-1)*100</f>
        <v>-29.415392590657461</v>
      </c>
      <c r="P32" s="121">
        <f>+('IBIF $=1993'!P55/'IBIF $=1993'!P54-1)*100</f>
        <v>-21.247259189368116</v>
      </c>
      <c r="Q32" s="122">
        <f>+('IBIF $=1993'!Q55/'IBIF $=1993'!Q54-1)*100</f>
        <v>-19.061736672302153</v>
      </c>
      <c r="R32" s="119">
        <f>+('IBIF $=1993'!R55/'IBIF $=1993'!R54-1)*100</f>
        <v>-2.5710907416610307</v>
      </c>
      <c r="S32" s="119">
        <f>+('IBIF $=1993'!S55/'IBIF $=1993'!S54-1)*100</f>
        <v>-7.5273758464758034</v>
      </c>
      <c r="T32" s="119">
        <f>+('IBIF $=1993'!T55/'IBIF $=1993'!T54-1)*100</f>
        <v>-285.0898939073009</v>
      </c>
    </row>
    <row r="33" spans="1:20" x14ac:dyDescent="0.2">
      <c r="A33" s="34" t="s">
        <v>55</v>
      </c>
      <c r="B33" s="32">
        <f>+('IBIF $=1993'!B56/'IBIF $=1993'!B55-1)*100</f>
        <v>8.0700765601493742</v>
      </c>
      <c r="C33" s="32">
        <f>+('IBIF $=1993'!C56/'IBIF $=1993'!C55-1)*100</f>
        <v>-5.1287104395774215</v>
      </c>
      <c r="D33" s="32">
        <f>+('IBIF $=1993'!D56/'IBIF $=1993'!D55-1)*100</f>
        <v>6.5763506112278991</v>
      </c>
      <c r="E33" s="32">
        <f>+('IBIF $=1993'!E56/'IBIF $=1993'!E55-1)*100</f>
        <v>5.3920942232015934</v>
      </c>
      <c r="F33" s="32">
        <f>+('IBIF $=1993'!F56/'IBIF $=1993'!F55-1)*100</f>
        <v>16.815897770997257</v>
      </c>
      <c r="G33" s="56">
        <f>+('IBIF $=1993'!G56/'IBIF $=1993'!G55-1)*100</f>
        <v>10.169828258039782</v>
      </c>
      <c r="H33" s="57">
        <f>+('IBIF $=1993'!H56/'IBIF $=1993'!H55-1)*100</f>
        <v>11.260980626852369</v>
      </c>
      <c r="I33" s="57">
        <f>+('IBIF $=1993'!I56/'IBIF $=1993'!I55-1)*100</f>
        <v>10.87181187855062</v>
      </c>
      <c r="J33" s="57">
        <f>+('IBIF $=1993'!J56/'IBIF $=1993'!J55-1)*100</f>
        <v>11.611212888334022</v>
      </c>
      <c r="K33" s="57">
        <f>+('IBIF $=1993'!K56/'IBIF $=1993'!K55-1)*100</f>
        <v>4.9655851180022248</v>
      </c>
      <c r="L33" s="57">
        <f>+('IBIF $=1993'!L56/'IBIF $=1993'!L55-1)*100</f>
        <v>2.189475524336526</v>
      </c>
      <c r="M33" s="57">
        <f>+('IBIF $=1993'!M56/'IBIF $=1993'!M55-1)*100</f>
        <v>7.5143071096533287</v>
      </c>
      <c r="N33" s="57">
        <f>+('IBIF $=1993'!N56/'IBIF $=1993'!N55-1)*100</f>
        <v>25.736930402010906</v>
      </c>
      <c r="O33" s="57">
        <f>+('IBIF $=1993'!O56/'IBIF $=1993'!O55-1)*100</f>
        <v>31.545854763801518</v>
      </c>
      <c r="P33" s="57">
        <f>+('IBIF $=1993'!P56/'IBIF $=1993'!P55-1)*100</f>
        <v>20.744114316919294</v>
      </c>
      <c r="Q33" s="58">
        <f>+('IBIF $=1993'!Q56/'IBIF $=1993'!Q55-1)*100</f>
        <v>9.4614360107752269</v>
      </c>
      <c r="R33" s="32">
        <f>+('IBIF $=1993'!R56/'IBIF $=1993'!R55-1)*100</f>
        <v>18.078420494728633</v>
      </c>
      <c r="S33" s="32">
        <f>+('IBIF $=1993'!S56/'IBIF $=1993'!S55-1)*100</f>
        <v>6.5763506112279213</v>
      </c>
      <c r="T33" s="32">
        <f>+('IBIF $=1993'!T56/'IBIF $=1993'!T55-1)*100</f>
        <v>-98.530413612352646</v>
      </c>
    </row>
    <row r="34" spans="1:20" x14ac:dyDescent="0.2">
      <c r="A34" s="110" t="s">
        <v>56</v>
      </c>
      <c r="B34" s="119">
        <f>+('IBIF $=1993'!B57/'IBIF $=1993'!B56-1)*100</f>
        <v>-2.7720990632206677</v>
      </c>
      <c r="C34" s="119">
        <f>+('IBIF $=1993'!C57/'IBIF $=1993'!C56-1)*100</f>
        <v>13.753425259765262</v>
      </c>
      <c r="D34" s="119">
        <f>+('IBIF $=1993'!D57/'IBIF $=1993'!D56-1)*100</f>
        <v>-1.1072835588280872</v>
      </c>
      <c r="E34" s="119">
        <f>+('IBIF $=1993'!E57/'IBIF $=1993'!E56-1)*100</f>
        <v>-0.51450395611848387</v>
      </c>
      <c r="F34" s="119">
        <f>+('IBIF $=1993'!F57/'IBIF $=1993'!F56-1)*100</f>
        <v>2.9277662099634671</v>
      </c>
      <c r="G34" s="120">
        <f>+('IBIF $=1993'!G57/'IBIF $=1993'!G56-1)*100</f>
        <v>2.72601501601204</v>
      </c>
      <c r="H34" s="121">
        <f>+('IBIF $=1993'!H57/'IBIF $=1993'!H56-1)*100</f>
        <v>10.866568690022582</v>
      </c>
      <c r="I34" s="121">
        <f>+('IBIF $=1993'!I57/'IBIF $=1993'!I56-1)*100</f>
        <v>9.658473257314526</v>
      </c>
      <c r="J34" s="121">
        <f>+('IBIF $=1993'!J57/'IBIF $=1993'!J56-1)*100</f>
        <v>11.946591059069323</v>
      </c>
      <c r="K34" s="121">
        <f>+('IBIF $=1993'!K57/'IBIF $=1993'!K56-1)*100</f>
        <v>4.7248946013345172</v>
      </c>
      <c r="L34" s="121">
        <f>+('IBIF $=1993'!L57/'IBIF $=1993'!L56-1)*100</f>
        <v>-5.8513878507658106</v>
      </c>
      <c r="M34" s="121">
        <f>+('IBIF $=1993'!M57/'IBIF $=1993'!M56-1)*100</f>
        <v>13.953983084358867</v>
      </c>
      <c r="N34" s="121">
        <f>+('IBIF $=1993'!N57/'IBIF $=1993'!N56-1)*100</f>
        <v>22.656055248899264</v>
      </c>
      <c r="O34" s="121">
        <f>+('IBIF $=1993'!O57/'IBIF $=1993'!O56-1)*100</f>
        <v>38.348154168022617</v>
      </c>
      <c r="P34" s="121">
        <f>+('IBIF $=1993'!P57/'IBIF $=1993'!P56-1)*100</f>
        <v>7.9619860284257493</v>
      </c>
      <c r="Q34" s="122">
        <f>+('IBIF $=1993'!Q57/'IBIF $=1993'!Q56-1)*100</f>
        <v>-2.6458375660286082</v>
      </c>
      <c r="R34" s="119">
        <f>+('IBIF $=1993'!R57/'IBIF $=1993'!R56-1)*100</f>
        <v>-6.4990108817140406</v>
      </c>
      <c r="S34" s="119">
        <f>+('IBIF $=1993'!S57/'IBIF $=1993'!S56-1)*100</f>
        <v>-1.1072835588280761</v>
      </c>
      <c r="T34" s="119">
        <f>+('IBIF $=1993'!T57/'IBIF $=1993'!T56-1)*100</f>
        <v>-3471.5333338335527</v>
      </c>
    </row>
    <row r="35" spans="1:20" x14ac:dyDescent="0.2">
      <c r="A35" s="34" t="s">
        <v>57</v>
      </c>
      <c r="B35" s="32">
        <f>+('IBIF $=1993'!B58/'IBIF $=1993'!B57-1)*100</f>
        <v>1.8291580619560266</v>
      </c>
      <c r="C35" s="32">
        <f>+('IBIF $=1993'!C58/'IBIF $=1993'!C57-1)*100</f>
        <v>-2.2545970720151076</v>
      </c>
      <c r="D35" s="32">
        <f>+('IBIF $=1993'!D58/'IBIF $=1993'!D57-1)*100</f>
        <v>1.3559297343548327</v>
      </c>
      <c r="E35" s="32">
        <f>+('IBIF $=1993'!E58/'IBIF $=1993'!E57-1)*100</f>
        <v>2.3637718887828507</v>
      </c>
      <c r="F35" s="32">
        <f>+('IBIF $=1993'!F58/'IBIF $=1993'!F57-1)*100</f>
        <v>3.8044480582444473</v>
      </c>
      <c r="G35" s="56">
        <f>+('IBIF $=1993'!G58/'IBIF $=1993'!G57-1)*100</f>
        <v>2.3041610440673432</v>
      </c>
      <c r="H35" s="57">
        <f>+('IBIF $=1993'!H58/'IBIF $=1993'!H57-1)*100</f>
        <v>-2.2861123630433133</v>
      </c>
      <c r="I35" s="57">
        <f>+('IBIF $=1993'!I58/'IBIF $=1993'!I57-1)*100</f>
        <v>2.7620547584039867</v>
      </c>
      <c r="J35" s="57">
        <f>+('IBIF $=1993'!J58/'IBIF $=1993'!J57-1)*100</f>
        <v>-6.7068684529895233</v>
      </c>
      <c r="K35" s="57">
        <f>+('IBIF $=1993'!K58/'IBIF $=1993'!K57-1)*100</f>
        <v>3.4503024771234347</v>
      </c>
      <c r="L35" s="57">
        <f>+('IBIF $=1993'!L58/'IBIF $=1993'!L57-1)*100</f>
        <v>7.1925817556683924</v>
      </c>
      <c r="M35" s="57">
        <f>+('IBIF $=1993'!M58/'IBIF $=1993'!M57-1)*100</f>
        <v>0.75227494856715538</v>
      </c>
      <c r="N35" s="57">
        <f>+('IBIF $=1993'!N58/'IBIF $=1993'!N57-1)*100</f>
        <v>-11.68788218523078</v>
      </c>
      <c r="O35" s="57">
        <f>+('IBIF $=1993'!O58/'IBIF $=1993'!O57-1)*100</f>
        <v>-2.8151135365088953</v>
      </c>
      <c r="P35" s="57">
        <f>+('IBIF $=1993'!P58/'IBIF $=1993'!P57-1)*100</f>
        <v>-22.33477068896056</v>
      </c>
      <c r="Q35" s="58">
        <f>+('IBIF $=1993'!Q58/'IBIF $=1993'!Q57-1)*100</f>
        <v>5.7536501467839729</v>
      </c>
      <c r="R35" s="32">
        <f>+('IBIF $=1993'!R58/'IBIF $=1993'!R57-1)*100</f>
        <v>-3.4022644499973831</v>
      </c>
      <c r="S35" s="32">
        <f>+('IBIF $=1993'!S58/'IBIF $=1993'!S57-1)*100</f>
        <v>1.3559297343547883</v>
      </c>
      <c r="T35" s="32">
        <f>+('IBIF $=1993'!T58/'IBIF $=1993'!T57-1)*100</f>
        <v>69.972214898253455</v>
      </c>
    </row>
    <row r="36" spans="1:20" x14ac:dyDescent="0.2">
      <c r="A36" s="110" t="s">
        <v>58</v>
      </c>
      <c r="B36" s="119">
        <f>+('IBIF $=1993'!B59/'IBIF $=1993'!B58-1)*100</f>
        <v>-6.7040669091390175</v>
      </c>
      <c r="C36" s="119">
        <f>+('IBIF $=1993'!C59/'IBIF $=1993'!C58-1)*100</f>
        <v>-4.1628807650130328</v>
      </c>
      <c r="D36" s="119">
        <f>+('IBIF $=1993'!D59/'IBIF $=1993'!D58-1)*100</f>
        <v>-6.4200823688064013</v>
      </c>
      <c r="E36" s="119">
        <f>+('IBIF $=1993'!E59/'IBIF $=1993'!E58-1)*100</f>
        <v>-6.399832931318028</v>
      </c>
      <c r="F36" s="119">
        <f>+('IBIF $=1993'!F59/'IBIF $=1993'!F58-1)*100</f>
        <v>-19.053626861059179</v>
      </c>
      <c r="G36" s="120">
        <f>+('IBIF $=1993'!G59/'IBIF $=1993'!G58-1)*100</f>
        <v>-17.995864523672388</v>
      </c>
      <c r="H36" s="121">
        <f>+('IBIF $=1993'!H59/'IBIF $=1993'!H58-1)*100</f>
        <v>-22.037155074272452</v>
      </c>
      <c r="I36" s="121">
        <f>+('IBIF $=1993'!I59/'IBIF $=1993'!I58-1)*100</f>
        <v>-24.013594342558321</v>
      </c>
      <c r="J36" s="121">
        <f>+('IBIF $=1993'!J59/'IBIF $=1993'!J58-1)*100</f>
        <v>-20.130687547591066</v>
      </c>
      <c r="K36" s="121">
        <f>+('IBIF $=1993'!K59/'IBIF $=1993'!K58-1)*100</f>
        <v>-18.132120703606557</v>
      </c>
      <c r="L36" s="121">
        <f>+('IBIF $=1993'!L59/'IBIF $=1993'!L58-1)*100</f>
        <v>-18.716858883036458</v>
      </c>
      <c r="M36" s="121">
        <f>+('IBIF $=1993'!M59/'IBIF $=1993'!M58-1)*100</f>
        <v>-17.68360102433839</v>
      </c>
      <c r="N36" s="121">
        <f>+('IBIF $=1993'!N59/'IBIF $=1993'!N58-1)*100</f>
        <v>-29.5344637122965</v>
      </c>
      <c r="O36" s="121">
        <f>+('IBIF $=1993'!O59/'IBIF $=1993'!O58-1)*100</f>
        <v>-31.367747074360242</v>
      </c>
      <c r="P36" s="121">
        <f>+('IBIF $=1993'!P59/'IBIF $=1993'!P58-1)*100</f>
        <v>-26.781723366850706</v>
      </c>
      <c r="Q36" s="122">
        <f>+('IBIF $=1993'!Q59/'IBIF $=1993'!Q58-1)*100</f>
        <v>-15.189802766095061</v>
      </c>
      <c r="R36" s="119">
        <f>+('IBIF $=1993'!R59/'IBIF $=1993'!R58-1)*100</f>
        <v>-2.9333707879144577</v>
      </c>
      <c r="S36" s="119">
        <f>+('IBIF $=1993'!S59/'IBIF $=1993'!S58-1)*100</f>
        <v>-6.4200823688064013</v>
      </c>
      <c r="T36" s="119">
        <f>+('IBIF $=1993'!T59/'IBIF $=1993'!T58-1)*100</f>
        <v>-222.66270666232373</v>
      </c>
    </row>
    <row r="37" spans="1:20" x14ac:dyDescent="0.2">
      <c r="A37" s="34" t="s">
        <v>59</v>
      </c>
      <c r="B37" s="32">
        <f>+('IBIF $=1993'!B60/'IBIF $=1993'!B59-1)*100</f>
        <v>7.8317120954016994</v>
      </c>
      <c r="C37" s="32">
        <f>+('IBIF $=1993'!C60/'IBIF $=1993'!C59-1)*100</f>
        <v>-2.6872209918174739</v>
      </c>
      <c r="D37" s="32">
        <f>+('IBIF $=1993'!D60/'IBIF $=1993'!D59-1)*100</f>
        <v>6.6278381805048081</v>
      </c>
      <c r="E37" s="32">
        <f>+('IBIF $=1993'!E60/'IBIF $=1993'!E59-1)*100</f>
        <v>4.8431961348336827</v>
      </c>
      <c r="F37" s="32">
        <f>+('IBIF $=1993'!F60/'IBIF $=1993'!F59-1)*100</f>
        <v>15.916912156603203</v>
      </c>
      <c r="G37" s="56">
        <f>+('IBIF $=1993'!G60/'IBIF $=1993'!G59-1)*100</f>
        <v>7.1712047884977315</v>
      </c>
      <c r="H37" s="57">
        <f>+('IBIF $=1993'!H60/'IBIF $=1993'!H59-1)*100</f>
        <v>9.858125295104303</v>
      </c>
      <c r="I37" s="57">
        <f>+('IBIF $=1993'!I60/'IBIF $=1993'!I59-1)*100</f>
        <v>11.001513703643262</v>
      </c>
      <c r="J37" s="57">
        <f>+('IBIF $=1993'!J60/'IBIF $=1993'!J59-1)*100</f>
        <v>8.8088349438588676</v>
      </c>
      <c r="K37" s="57">
        <f>+('IBIF $=1993'!K60/'IBIF $=1993'!K59-1)*100</f>
        <v>10.230192313889264</v>
      </c>
      <c r="L37" s="57">
        <f>+('IBIF $=1993'!L60/'IBIF $=1993'!L59-1)*100</f>
        <v>16.676991036938581</v>
      </c>
      <c r="M37" s="57">
        <f>+('IBIF $=1993'!M60/'IBIF $=1993'!M59-1)*100</f>
        <v>5.3472872830935492</v>
      </c>
      <c r="N37" s="57">
        <f>+('IBIF $=1993'!N60/'IBIF $=1993'!N59-1)*100</f>
        <v>9.0282009921056847</v>
      </c>
      <c r="O37" s="57">
        <f>+('IBIF $=1993'!O60/'IBIF $=1993'!O59-1)*100</f>
        <v>1.6689926469369398</v>
      </c>
      <c r="P37" s="57">
        <f>+('IBIF $=1993'!P60/'IBIF $=1993'!P59-1)*100</f>
        <v>19.386191345743086</v>
      </c>
      <c r="Q37" s="58">
        <f>+('IBIF $=1993'!Q60/'IBIF $=1993'!Q59-1)*100</f>
        <v>5.4561753749044151</v>
      </c>
      <c r="R37" s="32">
        <f>+('IBIF $=1993'!R60/'IBIF $=1993'!R59-1)*100</f>
        <v>17.438008029021489</v>
      </c>
      <c r="S37" s="32">
        <f>+('IBIF $=1993'!S60/'IBIF $=1993'!S59-1)*100</f>
        <v>6.6278381805048303</v>
      </c>
      <c r="T37" s="32">
        <f>+('IBIF $=1993'!T60/'IBIF $=1993'!T59-1)*100</f>
        <v>-44.451606977717532</v>
      </c>
    </row>
    <row r="38" spans="1:20" x14ac:dyDescent="0.2">
      <c r="A38" s="110" t="s">
        <v>60</v>
      </c>
      <c r="B38" s="119">
        <f>+('IBIF $=1993'!B61/'IBIF $=1993'!B60-1)*100</f>
        <v>-2.9821048507346681</v>
      </c>
      <c r="C38" s="119">
        <f>+('IBIF $=1993'!C61/'IBIF $=1993'!C60-1)*100</f>
        <v>7.2394218891326911</v>
      </c>
      <c r="D38" s="119">
        <f>+('IBIF $=1993'!D61/'IBIF $=1993'!D60-1)*100</f>
        <v>-1.9144660423251691</v>
      </c>
      <c r="E38" s="119">
        <f>+('IBIF $=1993'!E61/'IBIF $=1993'!E60-1)*100</f>
        <v>-0.69936326010717753</v>
      </c>
      <c r="F38" s="119">
        <f>+('IBIF $=1993'!F61/'IBIF $=1993'!F60-1)*100</f>
        <v>4.3268403554665325</v>
      </c>
      <c r="G38" s="120">
        <f>+('IBIF $=1993'!G61/'IBIF $=1993'!G60-1)*100</f>
        <v>3.5791578840434823</v>
      </c>
      <c r="H38" s="121">
        <f>+('IBIF $=1993'!H61/'IBIF $=1993'!H60-1)*100</f>
        <v>5.7598679067024428</v>
      </c>
      <c r="I38" s="121">
        <f>+('IBIF $=1993'!I61/'IBIF $=1993'!I60-1)*100</f>
        <v>-3.2631455004385357</v>
      </c>
      <c r="J38" s="121">
        <f>+('IBIF $=1993'!J61/'IBIF $=1993'!J60-1)*100</f>
        <v>14.207174127175804</v>
      </c>
      <c r="K38" s="121">
        <f>+('IBIF $=1993'!K61/'IBIF $=1993'!K60-1)*100</f>
        <v>10.893497850409361</v>
      </c>
      <c r="L38" s="121">
        <f>+('IBIF $=1993'!L61/'IBIF $=1993'!L60-1)*100</f>
        <v>-4.4919209794215931</v>
      </c>
      <c r="M38" s="121">
        <f>+('IBIF $=1993'!M61/'IBIF $=1993'!M60-1)*100</f>
        <v>23.799904765606207</v>
      </c>
      <c r="N38" s="121">
        <f>+('IBIF $=1993'!N61/'IBIF $=1993'!N60-1)*100</f>
        <v>-5.8173334378851642</v>
      </c>
      <c r="O38" s="121">
        <f>+('IBIF $=1993'!O61/'IBIF $=1993'!O60-1)*100</f>
        <v>-0.94433199463838102</v>
      </c>
      <c r="P38" s="121">
        <f>+('IBIF $=1993'!P61/'IBIF $=1993'!P60-1)*100</f>
        <v>-11.658174207357408</v>
      </c>
      <c r="Q38" s="122">
        <f>+('IBIF $=1993'!Q61/'IBIF $=1993'!Q60-1)*100</f>
        <v>2.1291350488838123</v>
      </c>
      <c r="R38" s="119">
        <f>+('IBIF $=1993'!R61/'IBIF $=1993'!R60-1)*100</f>
        <v>-7.8500627542319013</v>
      </c>
      <c r="S38" s="119">
        <f>+('IBIF $=1993'!S61/'IBIF $=1993'!S60-1)*100</f>
        <v>-1.9144660423251691</v>
      </c>
      <c r="T38" s="119">
        <f>+('IBIF $=1993'!T61/'IBIF $=1993'!T60-1)*100</f>
        <v>-166.01431754227593</v>
      </c>
    </row>
    <row r="39" spans="1:20" x14ac:dyDescent="0.2">
      <c r="A39" s="34" t="s">
        <v>61</v>
      </c>
      <c r="B39" s="32">
        <f>+('IBIF $=1993'!B62/'IBIF $=1993'!B61-1)*100</f>
        <v>0.47827259181496551</v>
      </c>
      <c r="C39" s="32">
        <f>+('IBIF $=1993'!C62/'IBIF $=1993'!C61-1)*100</f>
        <v>-2.6922370093656944</v>
      </c>
      <c r="D39" s="32">
        <f>+('IBIF $=1993'!D62/'IBIF $=1993'!D61-1)*100</f>
        <v>0.11620707962529675</v>
      </c>
      <c r="E39" s="32">
        <f>+('IBIF $=1993'!E62/'IBIF $=1993'!E61-1)*100</f>
        <v>-0.13879714506678242</v>
      </c>
      <c r="F39" s="32">
        <f>+('IBIF $=1993'!F62/'IBIF $=1993'!F61-1)*100</f>
        <v>1.6640528458545134</v>
      </c>
      <c r="G39" s="56">
        <f>+('IBIF $=1993'!G62/'IBIF $=1993'!G61-1)*100</f>
        <v>1.6647127717743349</v>
      </c>
      <c r="H39" s="57">
        <f>+('IBIF $=1993'!H62/'IBIF $=1993'!H61-1)*100</f>
        <v>-1.1133363255062756</v>
      </c>
      <c r="I39" s="57">
        <f>+('IBIF $=1993'!I62/'IBIF $=1993'!I61-1)*100</f>
        <v>4.8515648894685626</v>
      </c>
      <c r="J39" s="57">
        <f>+('IBIF $=1993'!J62/'IBIF $=1993'!J61-1)*100</f>
        <v>-5.8434161175010217</v>
      </c>
      <c r="K39" s="57">
        <f>+('IBIF $=1993'!K62/'IBIF $=1993'!K61-1)*100</f>
        <v>-2.9487437807834915</v>
      </c>
      <c r="L39" s="57">
        <f>+('IBIF $=1993'!L62/'IBIF $=1993'!L61-1)*100</f>
        <v>9.9858335736584749</v>
      </c>
      <c r="M39" s="57">
        <f>+('IBIF $=1993'!M62/'IBIF $=1993'!M61-1)*100</f>
        <v>-11.319565106649154</v>
      </c>
      <c r="N39" s="57">
        <f>+('IBIF $=1993'!N62/'IBIF $=1993'!N61-1)*100</f>
        <v>3.7602270551289063</v>
      </c>
      <c r="O39" s="57">
        <f>+('IBIF $=1993'!O62/'IBIF $=1993'!O61-1)*100</f>
        <v>-4.4902800912574037</v>
      </c>
      <c r="P39" s="57">
        <f>+('IBIF $=1993'!P62/'IBIF $=1993'!P61-1)*100</f>
        <v>14.848717638563347</v>
      </c>
      <c r="Q39" s="58">
        <f>+('IBIF $=1993'!Q62/'IBIF $=1993'!Q61-1)*100</f>
        <v>3.5775943501333174</v>
      </c>
      <c r="R39" s="32">
        <f>+('IBIF $=1993'!R62/'IBIF $=1993'!R61-1)*100</f>
        <v>-2.0153866776344009</v>
      </c>
      <c r="S39" s="32">
        <f>+('IBIF $=1993'!S62/'IBIF $=1993'!S61-1)*100</f>
        <v>0.11620707962529675</v>
      </c>
      <c r="T39" s="32">
        <f>+('IBIF $=1993'!T62/'IBIF $=1993'!T61-1)*100</f>
        <v>10.297856410970564</v>
      </c>
    </row>
    <row r="40" spans="1:20" x14ac:dyDescent="0.2">
      <c r="A40" s="110" t="s">
        <v>62</v>
      </c>
      <c r="B40" s="119">
        <f>+('IBIF $=1993'!B63/'IBIF $=1993'!B62-1)*100</f>
        <v>-6.7933721512319352</v>
      </c>
      <c r="C40" s="119">
        <f>+('IBIF $=1993'!C63/'IBIF $=1993'!C62-1)*100</f>
        <v>-0.76528341464620064</v>
      </c>
      <c r="D40" s="119">
        <f>+('IBIF $=1993'!D63/'IBIF $=1993'!D62-1)*100</f>
        <v>-6.124287875233847</v>
      </c>
      <c r="E40" s="119">
        <f>+('IBIF $=1993'!E63/'IBIF $=1993'!E62-1)*100</f>
        <v>-5.5771834881360061</v>
      </c>
      <c r="F40" s="119">
        <f>+('IBIF $=1993'!F63/'IBIF $=1993'!F62-1)*100</f>
        <v>-18.262719786202332</v>
      </c>
      <c r="G40" s="120">
        <f>+('IBIF $=1993'!G63/'IBIF $=1993'!G62-1)*100</f>
        <v>-19.796453696099569</v>
      </c>
      <c r="H40" s="121">
        <f>+('IBIF $=1993'!H63/'IBIF $=1993'!H62-1)*100</f>
        <v>-24.93285558057865</v>
      </c>
      <c r="I40" s="121">
        <f>+('IBIF $=1993'!I63/'IBIF $=1993'!I62-1)*100</f>
        <v>-27.132597244346044</v>
      </c>
      <c r="J40" s="121">
        <f>+('IBIF $=1993'!J63/'IBIF $=1993'!J62-1)*100</f>
        <v>-22.990355188945479</v>
      </c>
      <c r="K40" s="121">
        <f>+('IBIF $=1993'!K63/'IBIF $=1993'!K62-1)*100</f>
        <v>-21.543276065627669</v>
      </c>
      <c r="L40" s="121">
        <f>+('IBIF $=1993'!L63/'IBIF $=1993'!L62-1)*100</f>
        <v>-21.518116367688499</v>
      </c>
      <c r="M40" s="121">
        <f>+('IBIF $=1993'!M63/'IBIF $=1993'!M62-1)*100</f>
        <v>-21.563470430033117</v>
      </c>
      <c r="N40" s="121">
        <f>+('IBIF $=1993'!N63/'IBIF $=1993'!N62-1)*100</f>
        <v>-33.351268058334348</v>
      </c>
      <c r="O40" s="121">
        <f>+('IBIF $=1993'!O63/'IBIF $=1993'!O62-1)*100</f>
        <v>-38.896538582150086</v>
      </c>
      <c r="P40" s="121">
        <f>+('IBIF $=1993'!P63/'IBIF $=1993'!P62-1)*100</f>
        <v>-27.153491055849276</v>
      </c>
      <c r="Q40" s="122">
        <f>+('IBIF $=1993'!Q63/'IBIF $=1993'!Q62-1)*100</f>
        <v>-16.419857949881745</v>
      </c>
      <c r="R40" s="119">
        <f>+('IBIF $=1993'!R63/'IBIF $=1993'!R62-1)*100</f>
        <v>-5.0346585834990298</v>
      </c>
      <c r="S40" s="119">
        <f>+('IBIF $=1993'!S63/'IBIF $=1993'!S62-1)*100</f>
        <v>-6.124287875233847</v>
      </c>
      <c r="T40" s="119">
        <f>+('IBIF $=1993'!T63/'IBIF $=1993'!T62-1)*100</f>
        <v>-445.09242708616182</v>
      </c>
    </row>
    <row r="41" spans="1:20" x14ac:dyDescent="0.2">
      <c r="A41" s="34" t="s">
        <v>63</v>
      </c>
      <c r="B41" s="32">
        <f>+('IBIF $=1993'!B64/'IBIF $=1993'!B63-1)*100</f>
        <v>9.8749620013486314</v>
      </c>
      <c r="C41" s="32">
        <f>+('IBIF $=1993'!C64/'IBIF $=1993'!C63-1)*100</f>
        <v>-7.4583344894989301</v>
      </c>
      <c r="D41" s="32">
        <f>+('IBIF $=1993'!D64/'IBIF $=1993'!D63-1)*100</f>
        <v>7.8412345911987869</v>
      </c>
      <c r="E41" s="32">
        <f>+('IBIF $=1993'!E64/'IBIF $=1993'!E63-1)*100</f>
        <v>4.5912434735740248</v>
      </c>
      <c r="F41" s="32">
        <f>+('IBIF $=1993'!F64/'IBIF $=1993'!F63-1)*100</f>
        <v>15.834741120862006</v>
      </c>
      <c r="G41" s="56">
        <f>+('IBIF $=1993'!G64/'IBIF $=1993'!G63-1)*100</f>
        <v>11.101452529178403</v>
      </c>
      <c r="H41" s="57">
        <f>+('IBIF $=1993'!H64/'IBIF $=1993'!H63-1)*100</f>
        <v>9.3538736667702072</v>
      </c>
      <c r="I41" s="57">
        <f>+('IBIF $=1993'!I64/'IBIF $=1993'!I63-1)*100</f>
        <v>9.7129074126731894</v>
      </c>
      <c r="J41" s="57">
        <f>+('IBIF $=1993'!J64/'IBIF $=1993'!J63-1)*100</f>
        <v>9.0538794556054079</v>
      </c>
      <c r="K41" s="57">
        <f>+('IBIF $=1993'!K64/'IBIF $=1993'!K63-1)*100</f>
        <v>7.94841416498</v>
      </c>
      <c r="L41" s="57">
        <f>+('IBIF $=1993'!L64/'IBIF $=1993'!L63-1)*100</f>
        <v>10.978358430249124</v>
      </c>
      <c r="M41" s="57">
        <f>+('IBIF $=1993'!M64/'IBIF $=1993'!M63-1)*100</f>
        <v>5.515031253867142</v>
      </c>
      <c r="N41" s="57">
        <f>+('IBIF $=1993'!N64/'IBIF $=1993'!N63-1)*100</f>
        <v>13.462919536971807</v>
      </c>
      <c r="O41" s="57">
        <f>+('IBIF $=1993'!O64/'IBIF $=1993'!O63-1)*100</f>
        <v>6.3073187805021469</v>
      </c>
      <c r="P41" s="57">
        <f>+('IBIF $=1993'!P64/'IBIF $=1993'!P63-1)*100</f>
        <v>20.171279818448529</v>
      </c>
      <c r="Q41" s="58">
        <f>+('IBIF $=1993'!Q64/'IBIF $=1993'!Q63-1)*100</f>
        <v>12.13327182687185</v>
      </c>
      <c r="R41" s="32">
        <f>+('IBIF $=1993'!R64/'IBIF $=1993'!R63-1)*100</f>
        <v>21.972997299717601</v>
      </c>
      <c r="S41" s="32">
        <f>+('IBIF $=1993'!S64/'IBIF $=1993'!S63-1)*100</f>
        <v>7.8412345911987869</v>
      </c>
      <c r="T41" s="32">
        <f>+('IBIF $=1993'!T64/'IBIF $=1993'!T63-1)*100</f>
        <v>-17.524164460373083</v>
      </c>
    </row>
    <row r="42" spans="1:20" x14ac:dyDescent="0.2">
      <c r="A42" s="110" t="s">
        <v>64</v>
      </c>
      <c r="B42" s="119">
        <f>+('IBIF $=1993'!B65/'IBIF $=1993'!B64-1)*100</f>
        <v>-7.6087008188410739</v>
      </c>
      <c r="C42" s="119">
        <f>+('IBIF $=1993'!C65/'IBIF $=1993'!C64-1)*100</f>
        <v>-8.1330953368730299</v>
      </c>
      <c r="D42" s="119">
        <f>+('IBIF $=1993'!D65/'IBIF $=1993'!D64-1)*100</f>
        <v>-7.6614993911771956</v>
      </c>
      <c r="E42" s="119">
        <f>+('IBIF $=1993'!E65/'IBIF $=1993'!E64-1)*100</f>
        <v>-5.3354556281190675</v>
      </c>
      <c r="F42" s="119">
        <f>+('IBIF $=1993'!F65/'IBIF $=1993'!F64-1)*100</f>
        <v>1.6987719409339075</v>
      </c>
      <c r="G42" s="120">
        <f>+('IBIF $=1993'!G65/'IBIF $=1993'!G64-1)*100</f>
        <v>-8.6069669639735729</v>
      </c>
      <c r="H42" s="121">
        <f>+('IBIF $=1993'!H65/'IBIF $=1993'!H64-1)*100</f>
        <v>-13.109704889234198</v>
      </c>
      <c r="I42" s="121">
        <f>+('IBIF $=1993'!I65/'IBIF $=1993'!I64-1)*100</f>
        <v>-6.5226361059740441</v>
      </c>
      <c r="J42" s="121">
        <f>+('IBIF $=1993'!J65/'IBIF $=1993'!J64-1)*100</f>
        <v>-18.646856399831169</v>
      </c>
      <c r="K42" s="121">
        <f>+('IBIF $=1993'!K65/'IBIF $=1993'!K64-1)*100</f>
        <v>-12.562625890210999</v>
      </c>
      <c r="L42" s="121">
        <f>+('IBIF $=1993'!L65/'IBIF $=1993'!L64-1)*100</f>
        <v>-8.4374737853871178</v>
      </c>
      <c r="M42" s="121">
        <f>+('IBIF $=1993'!M65/'IBIF $=1993'!M64-1)*100</f>
        <v>-16.047120084563005</v>
      </c>
      <c r="N42" s="121">
        <f>+('IBIF $=1993'!N65/'IBIF $=1993'!N64-1)*100</f>
        <v>-14.631425803185728</v>
      </c>
      <c r="O42" s="121">
        <f>+('IBIF $=1993'!O65/'IBIF $=1993'!O64-1)*100</f>
        <v>-1.1429870565530464</v>
      </c>
      <c r="P42" s="121">
        <f>+('IBIF $=1993'!P65/'IBIF $=1993'!P64-1)*100</f>
        <v>-25.817931291736073</v>
      </c>
      <c r="Q42" s="122">
        <f>+('IBIF $=1993'!Q65/'IBIF $=1993'!Q64-1)*100</f>
        <v>-6.0143210324178131</v>
      </c>
      <c r="R42" s="119">
        <f>+('IBIF $=1993'!R65/'IBIF $=1993'!R64-1)*100</f>
        <v>-6.8963127753144171</v>
      </c>
      <c r="S42" s="119">
        <f>+('IBIF $=1993'!S65/'IBIF $=1993'!S64-1)*100</f>
        <v>-7.6614993911771956</v>
      </c>
      <c r="T42" s="119">
        <f>+('IBIF $=1993'!T65/'IBIF $=1993'!T64-1)*100</f>
        <v>-122.16587976492863</v>
      </c>
    </row>
    <row r="43" spans="1:20" x14ac:dyDescent="0.2">
      <c r="A43" s="34" t="s">
        <v>65</v>
      </c>
      <c r="B43" s="32">
        <f>+('IBIF $=1993'!B66/'IBIF $=1993'!B65-1)*100</f>
        <v>-5.4201875850727994</v>
      </c>
      <c r="C43" s="32">
        <f>+('IBIF $=1993'!C66/'IBIF $=1993'!C65-1)*100</f>
        <v>-21.458925251371973</v>
      </c>
      <c r="D43" s="32">
        <f>+('IBIF $=1993'!D66/'IBIF $=1993'!D65-1)*100</f>
        <v>-7.0267976594574062</v>
      </c>
      <c r="E43" s="32">
        <f>+('IBIF $=1993'!E66/'IBIF $=1993'!E65-1)*100</f>
        <v>-6.1956688195242249</v>
      </c>
      <c r="F43" s="32">
        <f>+('IBIF $=1993'!F66/'IBIF $=1993'!F65-1)*100</f>
        <v>-2.8556456806685948</v>
      </c>
      <c r="G43" s="56">
        <f>+('IBIF $=1993'!G66/'IBIF $=1993'!G65-1)*100</f>
        <v>-12.360600984315283</v>
      </c>
      <c r="H43" s="57">
        <f>+('IBIF $=1993'!H66/'IBIF $=1993'!H65-1)*100</f>
        <v>-17.038432265038495</v>
      </c>
      <c r="I43" s="57">
        <f>+('IBIF $=1993'!I66/'IBIF $=1993'!I65-1)*100</f>
        <v>-5.6690296590930389</v>
      </c>
      <c r="J43" s="57">
        <f>+('IBIF $=1993'!J66/'IBIF $=1993'!J65-1)*100</f>
        <v>-28.019990566169273</v>
      </c>
      <c r="K43" s="57">
        <f>+('IBIF $=1993'!K66/'IBIF $=1993'!K65-1)*100</f>
        <v>-12.995122601052046</v>
      </c>
      <c r="L43" s="57">
        <f>+('IBIF $=1993'!L66/'IBIF $=1993'!L65-1)*100</f>
        <v>0.93398629384355836</v>
      </c>
      <c r="M43" s="57">
        <f>+('IBIF $=1993'!M66/'IBIF $=1993'!M65-1)*100</f>
        <v>-25.827445517440704</v>
      </c>
      <c r="N43" s="57">
        <f>+('IBIF $=1993'!N66/'IBIF $=1993'!N65-1)*100</f>
        <v>-28.55759856522241</v>
      </c>
      <c r="O43" s="57">
        <f>+('IBIF $=1993'!O66/'IBIF $=1993'!O65-1)*100</f>
        <v>-22.851065043407072</v>
      </c>
      <c r="P43" s="57">
        <f>+('IBIF $=1993'!P66/'IBIF $=1993'!P65-1)*100</f>
        <v>-34.864465558687009</v>
      </c>
      <c r="Q43" s="58">
        <f>+('IBIF $=1993'!Q66/'IBIF $=1993'!Q65-1)*100</f>
        <v>-9.8704786518537979</v>
      </c>
      <c r="R43" s="32">
        <f>+('IBIF $=1993'!R66/'IBIF $=1993'!R65-1)*100</f>
        <v>-7.6154907058174404</v>
      </c>
      <c r="S43" s="32">
        <f>+('IBIF $=1993'!S66/'IBIF $=1993'!S65-1)*100</f>
        <v>-7.0267976594574062</v>
      </c>
      <c r="T43" s="32">
        <f>+('IBIF $=1993'!T66/'IBIF $=1993'!T65-1)*100</f>
        <v>34.450743302456409</v>
      </c>
    </row>
    <row r="44" spans="1:20" x14ac:dyDescent="0.2">
      <c r="A44" s="110" t="s">
        <v>66</v>
      </c>
      <c r="B44" s="119">
        <f>+('IBIF $=1993'!B67/'IBIF $=1993'!B66-1)*100</f>
        <v>-12.864451598994487</v>
      </c>
      <c r="C44" s="119">
        <f>+('IBIF $=1993'!C67/'IBIF $=1993'!C66-1)*100</f>
        <v>-36.205830910187487</v>
      </c>
      <c r="D44" s="119">
        <f>+('IBIF $=1993'!D67/'IBIF $=1993'!D66-1)*100</f>
        <v>-14.839627908663511</v>
      </c>
      <c r="E44" s="119">
        <f>+('IBIF $=1993'!E67/'IBIF $=1993'!E66-1)*100</f>
        <v>-12.5764667845215</v>
      </c>
      <c r="F44" s="119">
        <f>+('IBIF $=1993'!F67/'IBIF $=1993'!F66-1)*100</f>
        <v>-19.190661424575538</v>
      </c>
      <c r="G44" s="120">
        <f>+('IBIF $=1993'!G67/'IBIF $=1993'!G66-1)*100</f>
        <v>-38.60034833549981</v>
      </c>
      <c r="H44" s="121">
        <f>+('IBIF $=1993'!H67/'IBIF $=1993'!H66-1)*100</f>
        <v>-41.970591180309405</v>
      </c>
      <c r="I44" s="121">
        <f>+('IBIF $=1993'!I67/'IBIF $=1993'!I66-1)*100</f>
        <v>-29.983230612088306</v>
      </c>
      <c r="J44" s="121">
        <f>+('IBIF $=1993'!J67/'IBIF $=1993'!J66-1)*100</f>
        <v>-57.144319264906109</v>
      </c>
      <c r="K44" s="121">
        <f>+('IBIF $=1993'!K67/'IBIF $=1993'!K66-1)*100</f>
        <v>-44.556195862814839</v>
      </c>
      <c r="L44" s="121">
        <f>+('IBIF $=1993'!L67/'IBIF $=1993'!L66-1)*100</f>
        <v>-30.836948990186276</v>
      </c>
      <c r="M44" s="121">
        <f>+('IBIF $=1993'!M67/'IBIF $=1993'!M66-1)*100</f>
        <v>-61.755322994342755</v>
      </c>
      <c r="N44" s="121">
        <f>+('IBIF $=1993'!N67/'IBIF $=1993'!N66-1)*100</f>
        <v>-32.999738494495986</v>
      </c>
      <c r="O44" s="121">
        <f>+('IBIF $=1993'!O67/'IBIF $=1993'!O66-1)*100</f>
        <v>-27.07683731115651</v>
      </c>
      <c r="P44" s="121">
        <f>+('IBIF $=1993'!P67/'IBIF $=1993'!P66-1)*100</f>
        <v>-40.753059059933719</v>
      </c>
      <c r="Q44" s="122">
        <f>+('IBIF $=1993'!Q67/'IBIF $=1993'!Q66-1)*100</f>
        <v>-36.948967612684356</v>
      </c>
      <c r="R44" s="119">
        <f>+('IBIF $=1993'!R67/'IBIF $=1993'!R66-1)*100</f>
        <v>0.68594206477814446</v>
      </c>
      <c r="S44" s="119">
        <f>+('IBIF $=1993'!S67/'IBIF $=1993'!S66-1)*100</f>
        <v>-14.839627908663511</v>
      </c>
      <c r="T44" s="119">
        <f>+('IBIF $=1993'!T67/'IBIF $=1993'!T66-1)*100</f>
        <v>-103.19078563780664</v>
      </c>
    </row>
    <row r="45" spans="1:20" x14ac:dyDescent="0.2">
      <c r="A45" s="34" t="s">
        <v>67</v>
      </c>
      <c r="B45" s="32">
        <f>+('IBIF $=1993'!B68/'IBIF $=1993'!B67-1)*100</f>
        <v>13.587828842276316</v>
      </c>
      <c r="C45" s="32">
        <f>+('IBIF $=1993'!C68/'IBIF $=1993'!C67-1)*100</f>
        <v>-4.4168009474457648</v>
      </c>
      <c r="D45" s="32">
        <f>+('IBIF $=1993'!D68/'IBIF $=1993'!D67-1)*100</f>
        <v>12.446510012303147</v>
      </c>
      <c r="E45" s="32">
        <f>+('IBIF $=1993'!E68/'IBIF $=1993'!E67-1)*100</f>
        <v>6.7122327631983669</v>
      </c>
      <c r="F45" s="32">
        <f>+('IBIF $=1993'!F68/'IBIF $=1993'!F67-1)*100</f>
        <v>19.987332815936497</v>
      </c>
      <c r="G45" s="56">
        <f>+('IBIF $=1993'!G68/'IBIF $=1993'!G67-1)*100</f>
        <v>15.81148630901783</v>
      </c>
      <c r="H45" s="57">
        <f>+('IBIF $=1993'!H68/'IBIF $=1993'!H67-1)*100</f>
        <v>16.626490083961709</v>
      </c>
      <c r="I45" s="57">
        <f>+('IBIF $=1993'!I68/'IBIF $=1993'!I67-1)*100</f>
        <v>27.855064269226816</v>
      </c>
      <c r="J45" s="57">
        <f>+('IBIF $=1993'!J68/'IBIF $=1993'!J67-1)*100</f>
        <v>-6.5948357007939329</v>
      </c>
      <c r="K45" s="57">
        <f>+('IBIF $=1993'!K68/'IBIF $=1993'!K67-1)*100</f>
        <v>14.834838710384556</v>
      </c>
      <c r="L45" s="57">
        <f>+('IBIF $=1993'!L68/'IBIF $=1993'!L67-1)*100</f>
        <v>32.250511752454237</v>
      </c>
      <c r="M45" s="57">
        <f>+('IBIF $=1993'!M68/'IBIF $=1993'!M67-1)*100</f>
        <v>-24.649015900261308</v>
      </c>
      <c r="N45" s="57">
        <f>+('IBIF $=1993'!N68/'IBIF $=1993'!N67-1)*100</f>
        <v>21.770498010440331</v>
      </c>
      <c r="O45" s="57">
        <f>+('IBIF $=1993'!O68/'IBIF $=1993'!O67-1)*100</f>
        <v>13.662806318848109</v>
      </c>
      <c r="P45" s="57">
        <f>+('IBIF $=1993'!P68/'IBIF $=1993'!P67-1)*100</f>
        <v>34.83371206421986</v>
      </c>
      <c r="Q45" s="58">
        <f>+('IBIF $=1993'!Q68/'IBIF $=1993'!Q67-1)*100</f>
        <v>15.443948874356028</v>
      </c>
      <c r="R45" s="32">
        <f>+('IBIF $=1993'!R68/'IBIF $=1993'!R67-1)*100</f>
        <v>13.672429929237984</v>
      </c>
      <c r="S45" s="32">
        <f>+('IBIF $=1993'!S68/'IBIF $=1993'!S67-1)*100</f>
        <v>12.446510012303147</v>
      </c>
      <c r="T45" s="32">
        <f>+('IBIF $=1993'!T68/'IBIF $=1993'!T67-1)*100</f>
        <v>8039.3902109130095</v>
      </c>
    </row>
    <row r="46" spans="1:20" x14ac:dyDescent="0.2">
      <c r="A46" s="110" t="s">
        <v>68</v>
      </c>
      <c r="B46" s="119">
        <f>+('IBIF $=1993'!B69/'IBIF $=1993'!B68-1)*100</f>
        <v>-3.6123580319042059</v>
      </c>
      <c r="C46" s="119">
        <f>+('IBIF $=1993'!C69/'IBIF $=1993'!C68-1)*100</f>
        <v>5.3803098727124299</v>
      </c>
      <c r="D46" s="119">
        <f>+('IBIF $=1993'!D69/'IBIF $=1993'!D68-1)*100</f>
        <v>-3.1277987434302879</v>
      </c>
      <c r="E46" s="119">
        <f>+('IBIF $=1993'!E69/'IBIF $=1993'!E68-1)*100</f>
        <v>-1.5028788423061878</v>
      </c>
      <c r="F46" s="119">
        <f>+('IBIF $=1993'!F69/'IBIF $=1993'!F68-1)*100</f>
        <v>-1.0505640177555731</v>
      </c>
      <c r="G46" s="120">
        <f>+('IBIF $=1993'!G69/'IBIF $=1993'!G68-1)*100</f>
        <v>1.530162179881156</v>
      </c>
      <c r="H46" s="121">
        <f>+('IBIF $=1993'!H69/'IBIF $=1993'!H68-1)*100</f>
        <v>-2.5149121825335907</v>
      </c>
      <c r="I46" s="121">
        <f>+('IBIF $=1993'!I69/'IBIF $=1993'!I68-1)*100</f>
        <v>-3.8236066490351939</v>
      </c>
      <c r="J46" s="121">
        <f>+('IBIF $=1993'!J69/'IBIF $=1993'!J68-1)*100</f>
        <v>1.1897423145183605</v>
      </c>
      <c r="K46" s="121">
        <f>+('IBIF $=1993'!K69/'IBIF $=1993'!K68-1)*100</f>
        <v>6.735189823628196</v>
      </c>
      <c r="L46" s="121">
        <f>+('IBIF $=1993'!L69/'IBIF $=1993'!L68-1)*100</f>
        <v>0.67519026085249845</v>
      </c>
      <c r="M46" s="121">
        <f>+('IBIF $=1993'!M69/'IBIF $=1993'!M68-1)*100</f>
        <v>30.848692891387497</v>
      </c>
      <c r="N46" s="121">
        <f>+('IBIF $=1993'!N69/'IBIF $=1993'!N68-1)*100</f>
        <v>-27.560211527859778</v>
      </c>
      <c r="O46" s="121">
        <f>+('IBIF $=1993'!O69/'IBIF $=1993'!O68-1)*100</f>
        <v>-20.725049274278962</v>
      </c>
      <c r="P46" s="121">
        <f>+('IBIF $=1993'!P69/'IBIF $=1993'!P68-1)*100</f>
        <v>-36.843920752183301</v>
      </c>
      <c r="Q46" s="122">
        <f>+('IBIF $=1993'!Q69/'IBIF $=1993'!Q68-1)*100</f>
        <v>3.3730313345220919</v>
      </c>
      <c r="R46" s="119">
        <f>+('IBIF $=1993'!R69/'IBIF $=1993'!R68-1)*100</f>
        <v>-2.2139777831972629</v>
      </c>
      <c r="S46" s="119">
        <f>+('IBIF $=1993'!S69/'IBIF $=1993'!S68-1)*100</f>
        <v>-3.1277987434302879</v>
      </c>
      <c r="T46" s="119">
        <f>+('IBIF $=1993'!T69/'IBIF $=1993'!T68-1)*100</f>
        <v>-95.978359451752141</v>
      </c>
    </row>
    <row r="47" spans="1:20" x14ac:dyDescent="0.2">
      <c r="A47" s="34" t="s">
        <v>69</v>
      </c>
      <c r="B47" s="32">
        <f>+('IBIF $=1993'!B70/'IBIF $=1993'!B69-1)*100</f>
        <v>1.2402342691923973</v>
      </c>
      <c r="C47" s="32">
        <f>+('IBIF $=1993'!C70/'IBIF $=1993'!C69-1)*100</f>
        <v>6.6102072082911967</v>
      </c>
      <c r="D47" s="32">
        <f>+('IBIF $=1993'!D70/'IBIF $=1993'!D69-1)*100</f>
        <v>1.5550024090237757</v>
      </c>
      <c r="E47" s="32">
        <f>+('IBIF $=1993'!E70/'IBIF $=1993'!E69-1)*100</f>
        <v>1.2161965469560387</v>
      </c>
      <c r="F47" s="32">
        <f>+('IBIF $=1993'!F70/'IBIF $=1993'!F69-1)*100</f>
        <v>2.0895929277995773</v>
      </c>
      <c r="G47" s="56">
        <f>+('IBIF $=1993'!G70/'IBIF $=1993'!G69-1)*100</f>
        <v>13.755118310337577</v>
      </c>
      <c r="H47" s="57">
        <f>+('IBIF $=1993'!H70/'IBIF $=1993'!H69-1)*100</f>
        <v>20.521817736710911</v>
      </c>
      <c r="I47" s="57">
        <f>+('IBIF $=1993'!I70/'IBIF $=1993'!I69-1)*100</f>
        <v>19.488155550872087</v>
      </c>
      <c r="J47" s="57">
        <f>+('IBIF $=1993'!J70/'IBIF $=1993'!J69-1)*100</f>
        <v>23.302939930204225</v>
      </c>
      <c r="K47" s="57">
        <f>+('IBIF $=1993'!K70/'IBIF $=1993'!K69-1)*100</f>
        <v>14.759520964623562</v>
      </c>
      <c r="L47" s="57">
        <f>+('IBIF $=1993'!L70/'IBIF $=1993'!L69-1)*100</f>
        <v>17.981693994983438</v>
      </c>
      <c r="M47" s="57">
        <f>+('IBIF $=1993'!M70/'IBIF $=1993'!M69-1)*100</f>
        <v>4.8946901225296102</v>
      </c>
      <c r="N47" s="57">
        <f>+('IBIF $=1993'!N70/'IBIF $=1993'!N69-1)*100</f>
        <v>43.5100607698663</v>
      </c>
      <c r="O47" s="57">
        <f>+('IBIF $=1993'!O70/'IBIF $=1993'!O69-1)*100</f>
        <v>26.675557263140615</v>
      </c>
      <c r="P47" s="57">
        <f>+('IBIF $=1993'!P70/'IBIF $=1993'!P69-1)*100</f>
        <v>72.210849597251453</v>
      </c>
      <c r="Q47" s="58">
        <f>+('IBIF $=1993'!Q70/'IBIF $=1993'!Q69-1)*100</f>
        <v>10.847912269651516</v>
      </c>
      <c r="R47" s="32">
        <f>+('IBIF $=1993'!R70/'IBIF $=1993'!R69-1)*100</f>
        <v>-5.511552790399743</v>
      </c>
      <c r="S47" s="32">
        <f>+('IBIF $=1993'!S70/'IBIF $=1993'!S69-1)*100</f>
        <v>1.5550024090237757</v>
      </c>
      <c r="T47" s="32">
        <f>+('IBIF $=1993'!T70/'IBIF $=1993'!T69-1)*100</f>
        <v>-234.31722922697978</v>
      </c>
    </row>
    <row r="48" spans="1:20" x14ac:dyDescent="0.2">
      <c r="A48" s="110" t="s">
        <v>70</v>
      </c>
      <c r="B48" s="119">
        <f>+('IBIF $=1993'!B71/'IBIF $=1993'!B70-1)*100</f>
        <v>-4.8949249191396316</v>
      </c>
      <c r="C48" s="119">
        <f>+('IBIF $=1993'!C71/'IBIF $=1993'!C70-1)*100</f>
        <v>7.0738219188299256</v>
      </c>
      <c r="D48" s="119">
        <f>+('IBIF $=1993'!D71/'IBIF $=1993'!D70-1)*100</f>
        <v>-4.1584383726404379</v>
      </c>
      <c r="E48" s="119">
        <f>+('IBIF $=1993'!E71/'IBIF $=1993'!E70-1)*100</f>
        <v>-3.0406102332790286</v>
      </c>
      <c r="F48" s="119">
        <f>+('IBIF $=1993'!F71/'IBIF $=1993'!F70-1)*100</f>
        <v>-17.673315106969678</v>
      </c>
      <c r="G48" s="120">
        <f>+('IBIF $=1993'!G71/'IBIF $=1993'!G70-1)*100</f>
        <v>-8.9800419042595063</v>
      </c>
      <c r="H48" s="121">
        <f>+('IBIF $=1993'!H71/'IBIF $=1993'!H70-1)*100</f>
        <v>-10.587581748406205</v>
      </c>
      <c r="I48" s="121">
        <f>+('IBIF $=1993'!I71/'IBIF $=1993'!I70-1)*100</f>
        <v>-17.896852653017557</v>
      </c>
      <c r="J48" s="121">
        <f>+('IBIF $=1993'!J71/'IBIF $=1993'!J70-1)*100</f>
        <v>8.4699620268131817</v>
      </c>
      <c r="K48" s="121">
        <f>+('IBIF $=1993'!K71/'IBIF $=1993'!K70-1)*100</f>
        <v>-12.598539464843906</v>
      </c>
      <c r="L48" s="121">
        <f>+('IBIF $=1993'!L71/'IBIF $=1993'!L70-1)*100</f>
        <v>-20.400346128625124</v>
      </c>
      <c r="M48" s="121">
        <f>+('IBIF $=1993'!M71/'IBIF $=1993'!M70-1)*100</f>
        <v>14.267094378105138</v>
      </c>
      <c r="N48" s="121">
        <f>+('IBIF $=1993'!N71/'IBIF $=1993'!N70-1)*100</f>
        <v>-4.1722447405122987</v>
      </c>
      <c r="O48" s="121">
        <f>+('IBIF $=1993'!O71/'IBIF $=1993'!O70-1)*100</f>
        <v>-6.7723108190459129</v>
      </c>
      <c r="P48" s="121">
        <f>+('IBIF $=1993'!P71/'IBIF $=1993'!P70-1)*100</f>
        <v>-0.91154941898389241</v>
      </c>
      <c r="Q48" s="122">
        <f>+('IBIF $=1993'!Q71/'IBIF $=1993'!Q70-1)*100</f>
        <v>-8.2291129884667917</v>
      </c>
      <c r="R48" s="119">
        <f>+('IBIF $=1993'!R71/'IBIF $=1993'!R70-1)*100</f>
        <v>2.3699774201757506E-2</v>
      </c>
      <c r="S48" s="119">
        <f>+('IBIF $=1993'!S71/'IBIF $=1993'!S70-1)*100</f>
        <v>-4.1584383726404379</v>
      </c>
      <c r="T48" s="119">
        <f>+('IBIF $=1993'!T71/'IBIF $=1993'!T70-1)*100</f>
        <v>-1124.4402518034462</v>
      </c>
    </row>
    <row r="49" spans="1:20" x14ac:dyDescent="0.2">
      <c r="A49" s="34" t="s">
        <v>71</v>
      </c>
      <c r="B49" s="32">
        <f>+('IBIF $=1993'!B72/'IBIF $=1993'!B71-1)*100</f>
        <v>16.101162822108982</v>
      </c>
      <c r="C49" s="32">
        <f>+('IBIF $=1993'!C72/'IBIF $=1993'!C71-1)*100</f>
        <v>13.241680109431652</v>
      </c>
      <c r="D49" s="32">
        <f>+('IBIF $=1993'!D72/'IBIF $=1993'!D71-1)*100</f>
        <v>15.904585671498017</v>
      </c>
      <c r="E49" s="32">
        <f>+('IBIF $=1993'!E72/'IBIF $=1993'!E71-1)*100</f>
        <v>10.692080731998232</v>
      </c>
      <c r="F49" s="32">
        <f>+('IBIF $=1993'!F72/'IBIF $=1993'!F71-1)*100</f>
        <v>24.677988399743089</v>
      </c>
      <c r="G49" s="56">
        <f>+('IBIF $=1993'!G72/'IBIF $=1993'!G71-1)*100</f>
        <v>26.626256123912384</v>
      </c>
      <c r="H49" s="57">
        <f>+('IBIF $=1993'!H72/'IBIF $=1993'!H71-1)*100</f>
        <v>29.92629102223281</v>
      </c>
      <c r="I49" s="57">
        <f>+('IBIF $=1993'!I72/'IBIF $=1993'!I71-1)*100</f>
        <v>24.554850671682459</v>
      </c>
      <c r="J49" s="57">
        <f>+('IBIF $=1993'!J72/'IBIF $=1993'!J71-1)*100</f>
        <v>40.52697633408777</v>
      </c>
      <c r="K49" s="57">
        <f>+('IBIF $=1993'!K72/'IBIF $=1993'!K71-1)*100</f>
        <v>29.680835207615509</v>
      </c>
      <c r="L49" s="57">
        <f>+('IBIF $=1993'!L72/'IBIF $=1993'!L71-1)*100</f>
        <v>22.782144447937846</v>
      </c>
      <c r="M49" s="57">
        <f>+('IBIF $=1993'!M72/'IBIF $=1993'!M71-1)*100</f>
        <v>46.229333152181141</v>
      </c>
      <c r="N49" s="57">
        <f>+('IBIF $=1993'!N72/'IBIF $=1993'!N71-1)*100</f>
        <v>30.640486730516603</v>
      </c>
      <c r="O49" s="57">
        <f>+('IBIF $=1993'!O72/'IBIF $=1993'!O71-1)*100</f>
        <v>31.280569365103304</v>
      </c>
      <c r="P49" s="57">
        <f>+('IBIF $=1993'!P72/'IBIF $=1993'!P71-1)*100</f>
        <v>29.885248854799329</v>
      </c>
      <c r="Q49" s="58">
        <f>+('IBIF $=1993'!Q72/'IBIF $=1993'!Q71-1)*100</f>
        <v>25.124330156523378</v>
      </c>
      <c r="R49" s="32">
        <f>+('IBIF $=1993'!R72/'IBIF $=1993'!R71-1)*100</f>
        <v>16.701107761440646</v>
      </c>
      <c r="S49" s="32">
        <f>+('IBIF $=1993'!S72/'IBIF $=1993'!S71-1)*100</f>
        <v>15.904585671498017</v>
      </c>
      <c r="T49" s="32">
        <f>+('IBIF $=1993'!T72/'IBIF $=1993'!T71-1)*100</f>
        <v>91.484840738771993</v>
      </c>
    </row>
    <row r="50" spans="1:20" x14ac:dyDescent="0.2">
      <c r="A50" s="110" t="s">
        <v>72</v>
      </c>
      <c r="B50" s="119">
        <f>+('IBIF $=1993'!B73/'IBIF $=1993'!B72-1)*100</f>
        <v>-1.4573922049479271</v>
      </c>
      <c r="C50" s="119">
        <f>+('IBIF $=1993'!C73/'IBIF $=1993'!C72-1)*100</f>
        <v>13.07941499106593</v>
      </c>
      <c r="D50" s="119">
        <f>+('IBIF $=1993'!D73/'IBIF $=1993'!D72-1)*100</f>
        <v>-0.48100905470660482</v>
      </c>
      <c r="E50" s="119">
        <f>+('IBIF $=1993'!E73/'IBIF $=1993'!E72-1)*100</f>
        <v>1.5844026919394683</v>
      </c>
      <c r="F50" s="119">
        <f>+('IBIF $=1993'!F73/'IBIF $=1993'!F72-1)*100</f>
        <v>-2.8024623693213124</v>
      </c>
      <c r="G50" s="120">
        <f>+('IBIF $=1993'!G73/'IBIF $=1993'!G72-1)*100</f>
        <v>10.515735808851122</v>
      </c>
      <c r="H50" s="121">
        <f>+('IBIF $=1993'!H73/'IBIF $=1993'!H72-1)*100</f>
        <v>10.709159702775617</v>
      </c>
      <c r="I50" s="121">
        <f>+('IBIF $=1993'!I73/'IBIF $=1993'!I72-1)*100</f>
        <v>0.92337658434733516</v>
      </c>
      <c r="J50" s="121">
        <f>+('IBIF $=1993'!J73/'IBIF $=1993'!J72-1)*100</f>
        <v>27.826635204416306</v>
      </c>
      <c r="K50" s="121">
        <f>+('IBIF $=1993'!K73/'IBIF $=1993'!K72-1)*100</f>
        <v>10.536473658126312</v>
      </c>
      <c r="L50" s="121">
        <f>+('IBIF $=1993'!L73/'IBIF $=1993'!L72-1)*100</f>
        <v>-0.54275615638937902</v>
      </c>
      <c r="M50" s="121">
        <f>+('IBIF $=1993'!M73/'IBIF $=1993'!M72-1)*100</f>
        <v>32.851745840642451</v>
      </c>
      <c r="N50" s="121">
        <f>+('IBIF $=1993'!N73/'IBIF $=1993'!N72-1)*100</f>
        <v>11.207928369593812</v>
      </c>
      <c r="O50" s="121">
        <f>+('IBIF $=1993'!O73/'IBIF $=1993'!O72-1)*100</f>
        <v>6.1258513724622654</v>
      </c>
      <c r="P50" s="121">
        <f>+('IBIF $=1993'!P73/'IBIF $=1993'!P72-1)*100</f>
        <v>17.26872314322927</v>
      </c>
      <c r="Q50" s="122">
        <f>+('IBIF $=1993'!Q73/'IBIF $=1993'!Q72-1)*100</f>
        <v>10.424325454839378</v>
      </c>
      <c r="R50" s="119">
        <f>+('IBIF $=1993'!R73/'IBIF $=1993'!R72-1)*100</f>
        <v>-4.4600555578137469</v>
      </c>
      <c r="S50" s="119">
        <f>+('IBIF $=1993'!S73/'IBIF $=1993'!S72-1)*100</f>
        <v>-0.48100905470660482</v>
      </c>
      <c r="T50" s="119">
        <f>+('IBIF $=1993'!T73/'IBIF $=1993'!T72-1)*100</f>
        <v>-90.754709381717518</v>
      </c>
    </row>
    <row r="51" spans="1:20" x14ac:dyDescent="0.2">
      <c r="A51" s="34" t="s">
        <v>73</v>
      </c>
      <c r="B51" s="32">
        <f>+('IBIF $=1993'!B74/'IBIF $=1993'!B73-1)*100</f>
        <v>2.6866220548231734</v>
      </c>
      <c r="C51" s="32">
        <f>+('IBIF $=1993'!C74/'IBIF $=1993'!C73-1)*100</f>
        <v>10.652926773158967</v>
      </c>
      <c r="D51" s="32">
        <f>+('IBIF $=1993'!D74/'IBIF $=1993'!D73-1)*100</f>
        <v>3.2945970939434632</v>
      </c>
      <c r="E51" s="32">
        <f>+('IBIF $=1993'!E74/'IBIF $=1993'!E73-1)*100</f>
        <v>2.6358415814151215</v>
      </c>
      <c r="F51" s="32">
        <f>+('IBIF $=1993'!F74/'IBIF $=1993'!F73-1)*100</f>
        <v>0.49020611420800275</v>
      </c>
      <c r="G51" s="56">
        <f>+('IBIF $=1993'!G74/'IBIF $=1993'!G73-1)*100</f>
        <v>16.898998202773761</v>
      </c>
      <c r="H51" s="57">
        <f>+('IBIF $=1993'!H74/'IBIF $=1993'!H73-1)*100</f>
        <v>25.399860500232197</v>
      </c>
      <c r="I51" s="57">
        <f>+('IBIF $=1993'!I74/'IBIF $=1993'!I73-1)*100</f>
        <v>24.306257011942179</v>
      </c>
      <c r="J51" s="57">
        <f>+('IBIF $=1993'!J74/'IBIF $=1993'!J73-1)*100</f>
        <v>26.910199478608622</v>
      </c>
      <c r="K51" s="57">
        <f>+('IBIF $=1993'!K74/'IBIF $=1993'!K73-1)*100</f>
        <v>28.528754903271512</v>
      </c>
      <c r="L51" s="57">
        <f>+('IBIF $=1993'!L74/'IBIF $=1993'!L73-1)*100</f>
        <v>24.252604633565021</v>
      </c>
      <c r="M51" s="57">
        <f>+('IBIF $=1993'!M74/'IBIF $=1993'!M73-1)*100</f>
        <v>34.976601995818669</v>
      </c>
      <c r="N51" s="57">
        <f>+('IBIF $=1993'!N74/'IBIF $=1993'!N73-1)*100</f>
        <v>16.41724764984318</v>
      </c>
      <c r="O51" s="57">
        <f>+('IBIF $=1993'!O74/'IBIF $=1993'!O73-1)*100</f>
        <v>24.48467593077379</v>
      </c>
      <c r="P51" s="57">
        <f>+('IBIF $=1993'!P74/'IBIF $=1993'!P73-1)*100</f>
        <v>7.7103699961296845</v>
      </c>
      <c r="Q51" s="58">
        <f>+('IBIF $=1993'!Q74/'IBIF $=1993'!Q73-1)*100</f>
        <v>12.871206068055031</v>
      </c>
      <c r="R51" s="32">
        <f>+('IBIF $=1993'!R74/'IBIF $=1993'!R73-1)*100</f>
        <v>-5.3679192345194027</v>
      </c>
      <c r="S51" s="32">
        <f>+('IBIF $=1993'!S74/'IBIF $=1993'!S73-1)*100</f>
        <v>3.2945970939434632</v>
      </c>
      <c r="T51" s="32">
        <f>+('IBIF $=1993'!T74/'IBIF $=1993'!T73-1)*100</f>
        <v>2.071010840062204</v>
      </c>
    </row>
    <row r="52" spans="1:20" x14ac:dyDescent="0.2">
      <c r="A52" s="110" t="s">
        <v>74</v>
      </c>
      <c r="B52" s="119">
        <f>+('IBIF $=1993'!B75/'IBIF $=1993'!B74-1)*100</f>
        <v>-5.2988129822952867</v>
      </c>
      <c r="C52" s="119">
        <f>+('IBIF $=1993'!C75/'IBIF $=1993'!C74-1)*100</f>
        <v>9.9575621849082872</v>
      </c>
      <c r="D52" s="119">
        <f>+('IBIF $=1993'!D75/'IBIF $=1993'!D74-1)*100</f>
        <v>-4.0515285720165721</v>
      </c>
      <c r="E52" s="119">
        <f>+('IBIF $=1993'!E75/'IBIF $=1993'!E74-1)*100</f>
        <v>-3.2456120485835904</v>
      </c>
      <c r="F52" s="119">
        <f>+('IBIF $=1993'!F75/'IBIF $=1993'!F74-1)*100</f>
        <v>-17.210119293667535</v>
      </c>
      <c r="G52" s="120">
        <f>+('IBIF $=1993'!G75/'IBIF $=1993'!G74-1)*100</f>
        <v>-8.1253290376325111</v>
      </c>
      <c r="H52" s="121">
        <f>+('IBIF $=1993'!H75/'IBIF $=1993'!H74-1)*100</f>
        <v>-1.1869118581809723</v>
      </c>
      <c r="I52" s="121">
        <f>+('IBIF $=1993'!I75/'IBIF $=1993'!I74-1)*100</f>
        <v>-16.819551305470092</v>
      </c>
      <c r="J52" s="121">
        <f>+('IBIF $=1993'!J75/'IBIF $=1993'!J74-1)*100</f>
        <v>19.959822904703216</v>
      </c>
      <c r="K52" s="121">
        <f>+('IBIF $=1993'!K75/'IBIF $=1993'!K74-1)*100</f>
        <v>-14.75048774578892</v>
      </c>
      <c r="L52" s="121">
        <f>+('IBIF $=1993'!L75/'IBIF $=1993'!L74-1)*100</f>
        <v>-18.681566608235599</v>
      </c>
      <c r="M52" s="121">
        <f>+('IBIF $=1993'!M75/'IBIF $=1993'!M74-1)*100</f>
        <v>-9.2939076004943999</v>
      </c>
      <c r="N52" s="121">
        <f>+('IBIF $=1993'!N75/'IBIF $=1993'!N74-1)*100</f>
        <v>41.803237129374374</v>
      </c>
      <c r="O52" s="121">
        <f>+('IBIF $=1993'!O75/'IBIF $=1993'!O74-1)*100</f>
        <v>-10.639034683390092</v>
      </c>
      <c r="P52" s="121">
        <f>+('IBIF $=1993'!P75/'IBIF $=1993'!P74-1)*100</f>
        <v>107.21670913964462</v>
      </c>
      <c r="Q52" s="122">
        <f>+('IBIF $=1993'!Q75/'IBIF $=1993'!Q74-1)*100</f>
        <v>-11.777729294535744</v>
      </c>
      <c r="R52" s="119">
        <f>+('IBIF $=1993'!R75/'IBIF $=1993'!R74-1)*100</f>
        <v>2.0663709974854338</v>
      </c>
      <c r="S52" s="119">
        <f>+('IBIF $=1993'!S75/'IBIF $=1993'!S74-1)*100</f>
        <v>-4.0515285720165721</v>
      </c>
      <c r="T52" s="119">
        <f>+('IBIF $=1993'!T75/'IBIF $=1993'!T74-1)*100</f>
        <v>575.88907094313208</v>
      </c>
    </row>
    <row r="53" spans="1:20" x14ac:dyDescent="0.2">
      <c r="A53" s="34" t="s">
        <v>75</v>
      </c>
      <c r="B53" s="32">
        <f>+('IBIF $=1993'!B76/'IBIF $=1993'!B75-1)*100</f>
        <v>11.81344596567353</v>
      </c>
      <c r="C53" s="32">
        <f>+('IBIF $=1993'!C76/'IBIF $=1993'!C75-1)*100</f>
        <v>3.5665220423374722</v>
      </c>
      <c r="D53" s="32">
        <f>+('IBIF $=1993'!D76/'IBIF $=1993'!D75-1)*100</f>
        <v>11.040777540980162</v>
      </c>
      <c r="E53" s="32">
        <f>+('IBIF $=1993'!E76/'IBIF $=1993'!E75-1)*100</f>
        <v>7.3536393881157069</v>
      </c>
      <c r="F53" s="32">
        <f>+('IBIF $=1993'!F76/'IBIF $=1993'!F75-1)*100</f>
        <v>22.703345736285385</v>
      </c>
      <c r="G53" s="56">
        <f>+('IBIF $=1993'!G76/'IBIF $=1993'!G75-1)*100</f>
        <v>15.243482742651238</v>
      </c>
      <c r="H53" s="57">
        <f>+('IBIF $=1993'!H76/'IBIF $=1993'!H75-1)*100</f>
        <v>12.545268955354238</v>
      </c>
      <c r="I53" s="57">
        <f>+('IBIF $=1993'!I76/'IBIF $=1993'!I75-1)*100</f>
        <v>20.662956914536235</v>
      </c>
      <c r="J53" s="57">
        <f>+('IBIF $=1993'!J76/'IBIF $=1993'!J75-1)*100</f>
        <v>4.930989663988683</v>
      </c>
      <c r="K53" s="57">
        <f>+('IBIF $=1993'!K76/'IBIF $=1993'!K75-1)*100</f>
        <v>19.289390039168897</v>
      </c>
      <c r="L53" s="57">
        <f>+('IBIF $=1993'!L76/'IBIF $=1993'!L75-1)*100</f>
        <v>17.146672495500127</v>
      </c>
      <c r="M53" s="57">
        <f>+('IBIF $=1993'!M76/'IBIF $=1993'!M75-1)*100</f>
        <v>21.943403672529094</v>
      </c>
      <c r="N53" s="57">
        <f>+('IBIF $=1993'!N76/'IBIF $=1993'!N75-1)*100</f>
        <v>-0.29552106025368952</v>
      </c>
      <c r="O53" s="57">
        <f>+('IBIF $=1993'!O76/'IBIF $=1993'!O75-1)*100</f>
        <v>31.283988024351615</v>
      </c>
      <c r="P53" s="57">
        <f>+('IBIF $=1993'!P76/'IBIF $=1993'!P75-1)*100</f>
        <v>-17.282434409923063</v>
      </c>
      <c r="Q53" s="58">
        <f>+('IBIF $=1993'!Q76/'IBIF $=1993'!Q75-1)*100</f>
        <v>16.834337582879733</v>
      </c>
      <c r="R53" s="32">
        <f>+('IBIF $=1993'!R76/'IBIF $=1993'!R75-1)*100</f>
        <v>8.2019387447904268</v>
      </c>
      <c r="S53" s="32">
        <f>+('IBIF $=1993'!S76/'IBIF $=1993'!S75-1)*100</f>
        <v>11.040777540980162</v>
      </c>
      <c r="T53" s="32">
        <f>+('IBIF $=1993'!T76/'IBIF $=1993'!T75-1)*100</f>
        <v>70.442357278573397</v>
      </c>
    </row>
    <row r="54" spans="1:20" x14ac:dyDescent="0.2">
      <c r="A54" s="110" t="s">
        <v>76</v>
      </c>
      <c r="B54" s="119">
        <f>+('IBIF $=1993'!B77/'IBIF $=1993'!B76-1)*100</f>
        <v>5.784380904172437E-3</v>
      </c>
      <c r="C54" s="119">
        <f>+('IBIF $=1993'!C77/'IBIF $=1993'!C76-1)*100</f>
        <v>9.6532812887201391</v>
      </c>
      <c r="D54" s="119">
        <f>+('IBIF $=1993'!D77/'IBIF $=1993'!D76-1)*100</f>
        <v>0.84883319672155455</v>
      </c>
      <c r="E54" s="119">
        <f>+('IBIF $=1993'!E77/'IBIF $=1993'!E76-1)*100</f>
        <v>2.1360669417229028</v>
      </c>
      <c r="F54" s="119">
        <f>+('IBIF $=1993'!F77/'IBIF $=1993'!F76-1)*100</f>
        <v>1.9823352833797214</v>
      </c>
      <c r="G54" s="120">
        <f>+('IBIF $=1993'!G77/'IBIF $=1993'!G76-1)*100</f>
        <v>7.9196411638305486</v>
      </c>
      <c r="H54" s="121">
        <f>+('IBIF $=1993'!H77/'IBIF $=1993'!H76-1)*100</f>
        <v>12.028326846113323</v>
      </c>
      <c r="I54" s="121">
        <f>+('IBIF $=1993'!I77/'IBIF $=1993'!I76-1)*100</f>
        <v>2.157853024271672</v>
      </c>
      <c r="J54" s="121">
        <f>+('IBIF $=1993'!J77/'IBIF $=1993'!J76-1)*100</f>
        <v>22.674772592275929</v>
      </c>
      <c r="K54" s="121">
        <f>+('IBIF $=1993'!K77/'IBIF $=1993'!K76-1)*100</f>
        <v>11.500714194980999</v>
      </c>
      <c r="L54" s="121">
        <f>+('IBIF $=1993'!L77/'IBIF $=1993'!L76-1)*100</f>
        <v>4.6296398262101635</v>
      </c>
      <c r="M54" s="121">
        <f>+('IBIF $=1993'!M77/'IBIF $=1993'!M76-1)*100</f>
        <v>19.726100463011576</v>
      </c>
      <c r="N54" s="121">
        <f>+('IBIF $=1993'!N77/'IBIF $=1993'!N76-1)*100</f>
        <v>13.220048665882022</v>
      </c>
      <c r="O54" s="121">
        <f>+('IBIF $=1993'!O77/'IBIF $=1993'!O76-1)*100</f>
        <v>-4.504258368290337</v>
      </c>
      <c r="P54" s="121">
        <f>+('IBIF $=1993'!P77/'IBIF $=1993'!P76-1)*100</f>
        <v>28.351916740288651</v>
      </c>
      <c r="Q54" s="122">
        <f>+('IBIF $=1993'!Q77/'IBIF $=1993'!Q76-1)*100</f>
        <v>5.5861086416077343</v>
      </c>
      <c r="R54" s="119">
        <f>+('IBIF $=1993'!R77/'IBIF $=1993'!R76-1)*100</f>
        <v>4.466610343259414</v>
      </c>
      <c r="S54" s="119">
        <f>+('IBIF $=1993'!S77/'IBIF $=1993'!S76-1)*100</f>
        <v>0.84883319672155455</v>
      </c>
      <c r="T54" s="119">
        <f>+('IBIF $=1993'!T77/'IBIF $=1993'!T76-1)*100</f>
        <v>-124.15741120764767</v>
      </c>
    </row>
    <row r="55" spans="1:20" x14ac:dyDescent="0.2">
      <c r="A55" s="34" t="s">
        <v>77</v>
      </c>
      <c r="B55" s="32">
        <f>+('IBIF $=1993'!B78/'IBIF $=1993'!B77-1)*100</f>
        <v>3.1910175911498584</v>
      </c>
      <c r="C55" s="32">
        <f>+('IBIF $=1993'!C78/'IBIF $=1993'!C77-1)*100</f>
        <v>3.2410045917925956</v>
      </c>
      <c r="D55" s="32">
        <f>+('IBIF $=1993'!D78/'IBIF $=1993'!D77-1)*100</f>
        <v>3.1957670694480411</v>
      </c>
      <c r="E55" s="32">
        <f>+('IBIF $=1993'!E78/'IBIF $=1993'!E77-1)*100</f>
        <v>3.1009211823022964</v>
      </c>
      <c r="F55" s="32">
        <f>+('IBIF $=1993'!F78/'IBIF $=1993'!F77-1)*100</f>
        <v>2.7725258861173829</v>
      </c>
      <c r="G55" s="56">
        <f>+('IBIF $=1993'!G78/'IBIF $=1993'!G77-1)*100</f>
        <v>8.188348815504277</v>
      </c>
      <c r="H55" s="57">
        <f>+('IBIF $=1993'!H78/'IBIF $=1993'!H77-1)*100</f>
        <v>6.761834496002006</v>
      </c>
      <c r="I55" s="57">
        <f>+('IBIF $=1993'!I78/'IBIF $=1993'!I77-1)*100</f>
        <v>9.0033776221807535</v>
      </c>
      <c r="J55" s="57">
        <f>+('IBIF $=1993'!J78/'IBIF $=1993'!J77-1)*100</f>
        <v>4.7484336874498601</v>
      </c>
      <c r="K55" s="57">
        <f>+('IBIF $=1993'!K78/'IBIF $=1993'!K77-1)*100</f>
        <v>12.999898915041541</v>
      </c>
      <c r="L55" s="57">
        <f>+('IBIF $=1993'!L78/'IBIF $=1993'!L77-1)*100</f>
        <v>12.13062592131311</v>
      </c>
      <c r="M55" s="57">
        <f>+('IBIF $=1993'!M78/'IBIF $=1993'!M77-1)*100</f>
        <v>13.908043612945065</v>
      </c>
      <c r="N55" s="57">
        <f>+('IBIF $=1993'!N78/'IBIF $=1993'!N77-1)*100</f>
        <v>-7.2434463901590025</v>
      </c>
      <c r="O55" s="57">
        <f>+('IBIF $=1993'!O78/'IBIF $=1993'!O77-1)*100</f>
        <v>-0.23156008676984419</v>
      </c>
      <c r="P55" s="57">
        <f>+('IBIF $=1993'!P78/'IBIF $=1993'!P77-1)*100</f>
        <v>-11.697334601222931</v>
      </c>
      <c r="Q55" s="58">
        <f>+('IBIF $=1993'!Q78/'IBIF $=1993'!Q77-1)*100</f>
        <v>9.0479720399235131</v>
      </c>
      <c r="R55" s="32">
        <f>+('IBIF $=1993'!R78/'IBIF $=1993'!R77-1)*100</f>
        <v>1.0078987945399076</v>
      </c>
      <c r="S55" s="32">
        <f>+('IBIF $=1993'!S78/'IBIF $=1993'!S77-1)*100</f>
        <v>3.1957670694480411</v>
      </c>
      <c r="T55" s="32">
        <f>+('IBIF $=1993'!T78/'IBIF $=1993'!T77-1)*100</f>
        <v>98.353243164740547</v>
      </c>
    </row>
    <row r="56" spans="1:20" x14ac:dyDescent="0.2">
      <c r="A56" s="110" t="s">
        <v>78</v>
      </c>
      <c r="B56" s="119">
        <f>+('IBIF $=1993'!B79/'IBIF $=1993'!B78-1)*100</f>
        <v>-6.430894830500411</v>
      </c>
      <c r="C56" s="119">
        <f>+('IBIF $=1993'!C79/'IBIF $=1993'!C78-1)*100</f>
        <v>-1.3500607547554666</v>
      </c>
      <c r="D56" s="119">
        <f>+('IBIF $=1993'!D79/'IBIF $=1993'!D78-1)*100</f>
        <v>-5.9479314756890496</v>
      </c>
      <c r="E56" s="119">
        <f>+('IBIF $=1993'!E79/'IBIF $=1993'!E78-1)*100</f>
        <v>-4.3425848196429362</v>
      </c>
      <c r="F56" s="119">
        <f>+('IBIF $=1993'!F79/'IBIF $=1993'!F78-1)*100</f>
        <v>-17.913979277655777</v>
      </c>
      <c r="G56" s="120">
        <f>+('IBIF $=1993'!G79/'IBIF $=1993'!G78-1)*100</f>
        <v>-15.691611257120064</v>
      </c>
      <c r="H56" s="121">
        <f>+('IBIF $=1993'!H79/'IBIF $=1993'!H78-1)*100</f>
        <v>-13.437372568752771</v>
      </c>
      <c r="I56" s="121">
        <f>+('IBIF $=1993'!I79/'IBIF $=1993'!I78-1)*100</f>
        <v>-18.207113177313559</v>
      </c>
      <c r="J56" s="121">
        <f>+('IBIF $=1993'!J79/'IBIF $=1993'!J78-1)*100</f>
        <v>-8.9790619932393021</v>
      </c>
      <c r="K56" s="121">
        <f>+('IBIF $=1993'!K79/'IBIF $=1993'!K78-1)*100</f>
        <v>-19.781580360478955</v>
      </c>
      <c r="L56" s="121">
        <f>+('IBIF $=1993'!L79/'IBIF $=1993'!L78-1)*100</f>
        <v>-24.296361614412131</v>
      </c>
      <c r="M56" s="121">
        <f>+('IBIF $=1993'!M79/'IBIF $=1993'!M78-1)*100</f>
        <v>-15.138508224056679</v>
      </c>
      <c r="N56" s="121">
        <f>+('IBIF $=1993'!N79/'IBIF $=1993'!N78-1)*100</f>
        <v>3.9147584439064964</v>
      </c>
      <c r="O56" s="121">
        <f>+('IBIF $=1993'!O79/'IBIF $=1993'!O78-1)*100</f>
        <v>2.0028891717779995</v>
      </c>
      <c r="P56" s="121">
        <f>+('IBIF $=1993'!P79/'IBIF $=1993'!P78-1)*100</f>
        <v>5.2868465776930051</v>
      </c>
      <c r="Q56" s="122">
        <f>+('IBIF $=1993'!Q79/'IBIF $=1993'!Q78-1)*100</f>
        <v>-17.021546020121491</v>
      </c>
      <c r="R56" s="119">
        <f>+('IBIF $=1993'!R79/'IBIF $=1993'!R78-1)*100</f>
        <v>2.098380852614623</v>
      </c>
      <c r="S56" s="119">
        <f>+('IBIF $=1993'!S79/'IBIF $=1993'!S78-1)*100</f>
        <v>-5.9479314756890496</v>
      </c>
      <c r="T56" s="119">
        <f>+('IBIF $=1993'!T79/'IBIF $=1993'!T78-1)*100</f>
        <v>-134.04242395551412</v>
      </c>
    </row>
    <row r="57" spans="1:20" x14ac:dyDescent="0.2">
      <c r="A57" s="34" t="s">
        <v>79</v>
      </c>
      <c r="B57" s="32">
        <f>+('IBIF $=1993'!B80/'IBIF $=1993'!B79-1)*100</f>
        <v>14.32395310289818</v>
      </c>
      <c r="C57" s="32">
        <f>+('IBIF $=1993'!C80/'IBIF $=1993'!C79-1)*100</f>
        <v>16.179405923899569</v>
      </c>
      <c r="D57" s="32">
        <f>+('IBIF $=1993'!D80/'IBIF $=1993'!D79-1)*100</f>
        <v>14.508947064844136</v>
      </c>
      <c r="E57" s="32">
        <f>+('IBIF $=1993'!E80/'IBIF $=1993'!E79-1)*100</f>
        <v>10.137793480138901</v>
      </c>
      <c r="F57" s="32">
        <f>+('IBIF $=1993'!F80/'IBIF $=1993'!F79-1)*100</f>
        <v>22.542988384934027</v>
      </c>
      <c r="G57" s="56">
        <f>+('IBIF $=1993'!G80/'IBIF $=1993'!G79-1)*100</f>
        <v>26.938912612748787</v>
      </c>
      <c r="H57" s="57">
        <f>+('IBIF $=1993'!H80/'IBIF $=1993'!H79-1)*100</f>
        <v>30.061984193447255</v>
      </c>
      <c r="I57" s="57">
        <f>+('IBIF $=1993'!I80/'IBIF $=1993'!I79-1)*100</f>
        <v>25.523017803762137</v>
      </c>
      <c r="J57" s="57">
        <f>+('IBIF $=1993'!J80/'IBIF $=1993'!J79-1)*100</f>
        <v>33.874456996085264</v>
      </c>
      <c r="K57" s="57">
        <f>+('IBIF $=1993'!K80/'IBIF $=1993'!K79-1)*100</f>
        <v>21.440292125287506</v>
      </c>
      <c r="L57" s="57">
        <f>+('IBIF $=1993'!L80/'IBIF $=1993'!L79-1)*100</f>
        <v>23.916686590481294</v>
      </c>
      <c r="M57" s="57">
        <f>+('IBIF $=1993'!M80/'IBIF $=1993'!M79-1)*100</f>
        <v>19.168363762662089</v>
      </c>
      <c r="N57" s="57">
        <f>+('IBIF $=1993'!N80/'IBIF $=1993'!N79-1)*100</f>
        <v>48.265899070072663</v>
      </c>
      <c r="O57" s="57">
        <f>+('IBIF $=1993'!O80/'IBIF $=1993'!O79-1)*100</f>
        <v>29.479799122534889</v>
      </c>
      <c r="P57" s="57">
        <f>+('IBIF $=1993'!P80/'IBIF $=1993'!P79-1)*100</f>
        <v>61.327571814507166</v>
      </c>
      <c r="Q57" s="58">
        <f>+('IBIF $=1993'!Q80/'IBIF $=1993'!Q79-1)*100</f>
        <v>25.016806019162253</v>
      </c>
      <c r="R57" s="32">
        <f>+('IBIF $=1993'!R80/'IBIF $=1993'!R79-1)*100</f>
        <v>8.1307992141266272</v>
      </c>
      <c r="S57" s="32">
        <f>+('IBIF $=1993'!S80/'IBIF $=1993'!S79-1)*100</f>
        <v>14.508947064844136</v>
      </c>
      <c r="T57" s="32">
        <f>+('IBIF $=1993'!T80/'IBIF $=1993'!T79-1)*100</f>
        <v>249.3267126417405</v>
      </c>
    </row>
    <row r="58" spans="1:20" x14ac:dyDescent="0.2">
      <c r="A58" s="110" t="s">
        <v>80</v>
      </c>
      <c r="B58" s="119">
        <f>+('IBIF $=1993'!B81/'IBIF $=1993'!B80-1)*100</f>
        <v>-1.0620962118100929</v>
      </c>
      <c r="C58" s="119">
        <f>+('IBIF $=1993'!C81/'IBIF $=1993'!C80-1)*100</f>
        <v>-0.41725461192444468</v>
      </c>
      <c r="D58" s="119">
        <f>+('IBIF $=1993'!D81/'IBIF $=1993'!D80-1)*100</f>
        <v>-0.99686575578837866</v>
      </c>
      <c r="E58" s="119">
        <f>+('IBIF $=1993'!E81/'IBIF $=1993'!E80-1)*100</f>
        <v>4.2229134878724039E-2</v>
      </c>
      <c r="F58" s="119">
        <f>+('IBIF $=1993'!F81/'IBIF $=1993'!F80-1)*100</f>
        <v>3.0784505392527306</v>
      </c>
      <c r="G58" s="120">
        <f>+('IBIF $=1993'!G81/'IBIF $=1993'!G80-1)*100</f>
        <v>6.6629641886621904</v>
      </c>
      <c r="H58" s="121">
        <f>+('IBIF $=1993'!H81/'IBIF $=1993'!H80-1)*100</f>
        <v>3.4613619424396003</v>
      </c>
      <c r="I58" s="121">
        <f>+('IBIF $=1993'!I81/'IBIF $=1993'!I80-1)*100</f>
        <v>3.5539678854332957</v>
      </c>
      <c r="J58" s="121">
        <f>+('IBIF $=1993'!J81/'IBIF $=1993'!J80-1)*100</f>
        <v>3.3884305852619256</v>
      </c>
      <c r="K58" s="121">
        <f>+('IBIF $=1993'!K81/'IBIF $=1993'!K80-1)*100</f>
        <v>13.471229120527317</v>
      </c>
      <c r="L58" s="121">
        <f>+('IBIF $=1993'!L81/'IBIF $=1993'!L80-1)*100</f>
        <v>6.104001667952752</v>
      </c>
      <c r="M58" s="121">
        <f>+('IBIF $=1993'!M81/'IBIF $=1993'!M80-1)*100</f>
        <v>20.499487237926473</v>
      </c>
      <c r="N58" s="121">
        <f>+('IBIF $=1993'!N81/'IBIF $=1993'!N80-1)*100</f>
        <v>-13.849637050037344</v>
      </c>
      <c r="O58" s="121">
        <f>+('IBIF $=1993'!O81/'IBIF $=1993'!O80-1)*100</f>
        <v>-2.4575017734558169</v>
      </c>
      <c r="P58" s="121">
        <f>+('IBIF $=1993'!P81/'IBIF $=1993'!P80-1)*100</f>
        <v>-20.206761640441073</v>
      </c>
      <c r="Q58" s="122">
        <f>+('IBIF $=1993'!Q81/'IBIF $=1993'!Q80-1)*100</f>
        <v>8.7129218061375404</v>
      </c>
      <c r="R58" s="119">
        <f>+('IBIF $=1993'!R81/'IBIF $=1993'!R80-1)*100</f>
        <v>1.7432540489747739</v>
      </c>
      <c r="S58" s="119">
        <f>+('IBIF $=1993'!S81/'IBIF $=1993'!S80-1)*100</f>
        <v>-0.99686575578837866</v>
      </c>
      <c r="T58" s="119">
        <f>+('IBIF $=1993'!T81/'IBIF $=1993'!T80-1)*100</f>
        <v>-276.87565222708679</v>
      </c>
    </row>
    <row r="59" spans="1:20" x14ac:dyDescent="0.2">
      <c r="A59" s="34" t="s">
        <v>81</v>
      </c>
      <c r="B59" s="32">
        <f>+('IBIF $=1993'!B82/'IBIF $=1993'!B81-1)*100</f>
        <v>3.0091334671192405</v>
      </c>
      <c r="C59" s="32">
        <f>+('IBIF $=1993'!C82/'IBIF $=1993'!C81-1)*100</f>
        <v>3.1290161282773399</v>
      </c>
      <c r="D59" s="32">
        <f>+('IBIF $=1993'!D82/'IBIF $=1993'!D81-1)*100</f>
        <v>3.0213314745647368</v>
      </c>
      <c r="E59" s="32">
        <f>+('IBIF $=1993'!E82/'IBIF $=1993'!E81-1)*100</f>
        <v>2.4199868428451898</v>
      </c>
      <c r="F59" s="32">
        <f>+('IBIF $=1993'!F82/'IBIF $=1993'!F81-1)*100</f>
        <v>2.9707714306722366</v>
      </c>
      <c r="G59" s="56">
        <f>+('IBIF $=1993'!G82/'IBIF $=1993'!G81-1)*100</f>
        <v>11.1339099386784</v>
      </c>
      <c r="H59" s="57">
        <f>+('IBIF $=1993'!H82/'IBIF $=1993'!H81-1)*100</f>
        <v>10.771159929109908</v>
      </c>
      <c r="I59" s="57">
        <f>+('IBIF $=1993'!I82/'IBIF $=1993'!I81-1)*100</f>
        <v>18.437610201520371</v>
      </c>
      <c r="J59" s="57">
        <f>+('IBIF $=1993'!J82/'IBIF $=1993'!J81-1)*100</f>
        <v>4.7238174940316124</v>
      </c>
      <c r="K59" s="57">
        <f>+('IBIF $=1993'!K82/'IBIF $=1993'!K81-1)*100</f>
        <v>8.6025380187917833</v>
      </c>
      <c r="L59" s="57">
        <f>+('IBIF $=1993'!L82/'IBIF $=1993'!L81-1)*100</f>
        <v>21.683783336108409</v>
      </c>
      <c r="M59" s="57">
        <f>+('IBIF $=1993'!M82/'IBIF $=1993'!M81-1)*100</f>
        <v>-2.3859839148322015</v>
      </c>
      <c r="N59" s="57">
        <f>+('IBIF $=1993'!N82/'IBIF $=1993'!N81-1)*100</f>
        <v>15.710925117810447</v>
      </c>
      <c r="O59" s="57">
        <f>+('IBIF $=1993'!O82/'IBIF $=1993'!O81-1)*100</f>
        <v>10.113375938321777</v>
      </c>
      <c r="P59" s="57">
        <f>+('IBIF $=1993'!P82/'IBIF $=1993'!P81-1)*100</f>
        <v>19.529323971770474</v>
      </c>
      <c r="Q59" s="58">
        <f>+('IBIF $=1993'!Q82/'IBIF $=1993'!Q81-1)*100</f>
        <v>11.354955583037185</v>
      </c>
      <c r="R59" s="32">
        <f>+('IBIF $=1993'!R82/'IBIF $=1993'!R81-1)*100</f>
        <v>-3.8193080484151487</v>
      </c>
      <c r="S59" s="32">
        <f>+('IBIF $=1993'!S82/'IBIF $=1993'!S81-1)*100</f>
        <v>3.0213314745647368</v>
      </c>
      <c r="T59" s="32">
        <f>+('IBIF $=1993'!T82/'IBIF $=1993'!T81-1)*100</f>
        <v>17.443065894858268</v>
      </c>
    </row>
    <row r="60" spans="1:20" x14ac:dyDescent="0.2">
      <c r="A60" s="110" t="s">
        <v>82</v>
      </c>
      <c r="B60" s="119">
        <f>+('IBIF $=1993'!B83/'IBIF $=1993'!B82-1)*100</f>
        <v>-6.6399104456556728</v>
      </c>
      <c r="C60" s="119">
        <f>+('IBIF $=1993'!C83/'IBIF $=1993'!C82-1)*100</f>
        <v>-1.2673904844127115</v>
      </c>
      <c r="D60" s="119">
        <f>+('IBIF $=1993'!D83/'IBIF $=1993'!D82-1)*100</f>
        <v>-6.0926875334297854</v>
      </c>
      <c r="E60" s="119">
        <f>+('IBIF $=1993'!E83/'IBIF $=1993'!E82-1)*100</f>
        <v>-3.9193964283656735</v>
      </c>
      <c r="F60" s="119">
        <f>+('IBIF $=1993'!F83/'IBIF $=1993'!F82-1)*100</f>
        <v>-16.772360279072686</v>
      </c>
      <c r="G60" s="120">
        <f>+('IBIF $=1993'!G83/'IBIF $=1993'!G82-1)*100</f>
        <v>-18.316330706108587</v>
      </c>
      <c r="H60" s="121">
        <f>+('IBIF $=1993'!H83/'IBIF $=1993'!H82-1)*100</f>
        <v>-16.605551511634321</v>
      </c>
      <c r="I60" s="121">
        <f>+('IBIF $=1993'!I83/'IBIF $=1993'!I82-1)*100</f>
        <v>-25.678962928958548</v>
      </c>
      <c r="J60" s="121">
        <f>+('IBIF $=1993'!J83/'IBIF $=1993'!J82-1)*100</f>
        <v>-8.5111449760081559</v>
      </c>
      <c r="K60" s="121">
        <f>+('IBIF $=1993'!K83/'IBIF $=1993'!K82-1)*100</f>
        <v>-16.686886862039994</v>
      </c>
      <c r="L60" s="121">
        <f>+('IBIF $=1993'!L83/'IBIF $=1993'!L82-1)*100</f>
        <v>-30.225504560735683</v>
      </c>
      <c r="M60" s="121">
        <f>+('IBIF $=1993'!M83/'IBIF $=1993'!M82-1)*100</f>
        <v>-2.5098640857625476</v>
      </c>
      <c r="N60" s="121">
        <f>+('IBIF $=1993'!N83/'IBIF $=1993'!N82-1)*100</f>
        <v>-16.431664391483501</v>
      </c>
      <c r="O60" s="121">
        <f>+('IBIF $=1993'!O83/'IBIF $=1993'!O82-1)*100</f>
        <v>-12.795090583910984</v>
      </c>
      <c r="P60" s="121">
        <f>+('IBIF $=1993'!P83/'IBIF $=1993'!P82-1)*100</f>
        <v>-18.716954784808337</v>
      </c>
      <c r="Q60" s="122">
        <f>+('IBIF $=1993'!Q83/'IBIF $=1993'!Q82-1)*100</f>
        <v>-19.353347151071109</v>
      </c>
      <c r="R60" s="119">
        <f>+('IBIF $=1993'!R83/'IBIF $=1993'!R82-1)*100</f>
        <v>0.59664600187292471</v>
      </c>
      <c r="S60" s="119">
        <f>+('IBIF $=1993'!S83/'IBIF $=1993'!S82-1)*100</f>
        <v>-6.0926875334297854</v>
      </c>
      <c r="T60" s="119">
        <f>+('IBIF $=1993'!T83/'IBIF $=1993'!T82-1)*100</f>
        <v>-84.646027723777166</v>
      </c>
    </row>
    <row r="61" spans="1:20" x14ac:dyDescent="0.2">
      <c r="A61" s="34" t="s">
        <v>83</v>
      </c>
      <c r="B61" s="32">
        <f>+('IBIF $=1993'!B84/'IBIF $=1993'!B83-1)*100</f>
        <v>13.240292404058041</v>
      </c>
      <c r="C61" s="32">
        <f>+('IBIF $=1993'!C84/'IBIF $=1993'!C83-1)*100</f>
        <v>5.2986640529587792</v>
      </c>
      <c r="D61" s="32">
        <f>+('IBIF $=1993'!D84/'IBIF $=1993'!D83-1)*100</f>
        <v>12.38982632090555</v>
      </c>
      <c r="E61" s="32">
        <f>+('IBIF $=1993'!E84/'IBIF $=1993'!E83-1)*100</f>
        <v>9.4218231816532558</v>
      </c>
      <c r="F61" s="32">
        <f>+('IBIF $=1993'!F84/'IBIF $=1993'!F83-1)*100</f>
        <v>19.792848415764652</v>
      </c>
      <c r="G61" s="56">
        <f>+('IBIF $=1993'!G84/'IBIF $=1993'!G83-1)*100</f>
        <v>22.576879087106704</v>
      </c>
      <c r="H61" s="57">
        <f>+('IBIF $=1993'!H84/'IBIF $=1993'!H83-1)*100</f>
        <v>16.760310490890305</v>
      </c>
      <c r="I61" s="57">
        <f>+('IBIF $=1993'!I84/'IBIF $=1993'!I83-1)*100</f>
        <v>21.907951156856509</v>
      </c>
      <c r="J61" s="57">
        <f>+('IBIF $=1993'!J84/'IBIF $=1993'!J83-1)*100</f>
        <v>13.029817735733573</v>
      </c>
      <c r="K61" s="57">
        <f>+('IBIF $=1993'!K84/'IBIF $=1993'!K83-1)*100</f>
        <v>15.130528514621687</v>
      </c>
      <c r="L61" s="57">
        <f>+('IBIF $=1993'!L84/'IBIF $=1993'!L83-1)*100</f>
        <v>23.377062268112493</v>
      </c>
      <c r="M61" s="57">
        <f>+('IBIF $=1993'!M84/'IBIF $=1993'!M83-1)*100</f>
        <v>8.9501057727719324</v>
      </c>
      <c r="N61" s="57">
        <f>+('IBIF $=1993'!N84/'IBIF $=1993'!N83-1)*100</f>
        <v>20.233985577423397</v>
      </c>
      <c r="O61" s="57">
        <f>+('IBIF $=1993'!O84/'IBIF $=1993'!O83-1)*100</f>
        <v>18.576943325657535</v>
      </c>
      <c r="P61" s="57">
        <f>+('IBIF $=1993'!P84/'IBIF $=1993'!P83-1)*100</f>
        <v>21.351166573374613</v>
      </c>
      <c r="Q61" s="58">
        <f>+('IBIF $=1993'!Q84/'IBIF $=1993'!Q83-1)*100</f>
        <v>26.222817526321652</v>
      </c>
      <c r="R61" s="32">
        <f>+('IBIF $=1993'!R84/'IBIF $=1993'!R83-1)*100</f>
        <v>5.6581891691668273</v>
      </c>
      <c r="S61" s="32">
        <f>+('IBIF $=1993'!S84/'IBIF $=1993'!S83-1)*100</f>
        <v>12.38982632090555</v>
      </c>
      <c r="T61" s="32">
        <f>+('IBIF $=1993'!T84/'IBIF $=1993'!T83-1)*100</f>
        <v>-29.388049462210553</v>
      </c>
    </row>
    <row r="62" spans="1:20" x14ac:dyDescent="0.2">
      <c r="A62" s="110" t="s">
        <v>84</v>
      </c>
      <c r="B62" s="119">
        <f>+('IBIF $=1993'!B85/'IBIF $=1993'!B84-1)*100</f>
        <v>-0.1483670681188598</v>
      </c>
      <c r="C62" s="119">
        <f>+('IBIF $=1993'!C85/'IBIF $=1993'!C84-1)*100</f>
        <v>12.090034262542758</v>
      </c>
      <c r="D62" s="119">
        <f>+('IBIF $=1993'!D85/'IBIF $=1993'!D84-1)*100</f>
        <v>1.079547045490048</v>
      </c>
      <c r="E62" s="119">
        <f>+('IBIF $=1993'!E85/'IBIF $=1993'!E84-1)*100</f>
        <v>-0.43403415531105827</v>
      </c>
      <c r="F62" s="119">
        <f>+('IBIF $=1993'!F85/'IBIF $=1993'!F84-1)*100</f>
        <v>0.44009344907827153</v>
      </c>
      <c r="G62" s="120">
        <f>+('IBIF $=1993'!G85/'IBIF $=1993'!G84-1)*100</f>
        <v>8.7358223296330806</v>
      </c>
      <c r="H62" s="121">
        <f>+('IBIF $=1993'!H85/'IBIF $=1993'!H84-1)*100</f>
        <v>14.309264282216949</v>
      </c>
      <c r="I62" s="121">
        <f>+('IBIF $=1993'!I85/'IBIF $=1993'!I84-1)*100</f>
        <v>3.7954968845287596</v>
      </c>
      <c r="J62" s="121">
        <f>+('IBIF $=1993'!J85/'IBIF $=1993'!J84-1)*100</f>
        <v>22.527060120349841</v>
      </c>
      <c r="K62" s="121">
        <f>+('IBIF $=1993'!K85/'IBIF $=1993'!K84-1)*100</f>
        <v>14.1505718620758</v>
      </c>
      <c r="L62" s="121">
        <f>+('IBIF $=1993'!L85/'IBIF $=1993'!L84-1)*100</f>
        <v>5.5594846746126025</v>
      </c>
      <c r="M62" s="121">
        <f>+('IBIF $=1993'!M85/'IBIF $=1993'!M84-1)*100</f>
        <v>21.441815934598839</v>
      </c>
      <c r="N62" s="121">
        <f>+('IBIF $=1993'!N85/'IBIF $=1993'!N84-1)*100</f>
        <v>14.633140546566924</v>
      </c>
      <c r="O62" s="121">
        <f>+('IBIF $=1993'!O85/'IBIF $=1993'!O84-1)*100</f>
        <v>-0.36601135777247773</v>
      </c>
      <c r="P62" s="121">
        <f>+('IBIF $=1993'!P85/'IBIF $=1993'!P84-1)*100</f>
        <v>24.514414859112588</v>
      </c>
      <c r="Q62" s="122">
        <f>+('IBIF $=1993'!Q85/'IBIF $=1993'!Q84-1)*100</f>
        <v>5.5041796842462798</v>
      </c>
      <c r="R62" s="119">
        <f>+('IBIF $=1993'!R85/'IBIF $=1993'!R84-1)*100</f>
        <v>3.8592474377376895</v>
      </c>
      <c r="S62" s="119">
        <f>+('IBIF $=1993'!S85/'IBIF $=1993'!S84-1)*100</f>
        <v>1.079547045490048</v>
      </c>
      <c r="T62" s="119">
        <f>+('IBIF $=1993'!T85/'IBIF $=1993'!T84-1)*100</f>
        <v>406.05709316982893</v>
      </c>
    </row>
    <row r="63" spans="1:20" x14ac:dyDescent="0.2">
      <c r="A63" s="34" t="s">
        <v>85</v>
      </c>
      <c r="B63" s="32">
        <f>+('IBIF $=1993'!B86/'IBIF $=1993'!B85-1)*100</f>
        <v>2.9125265884480944</v>
      </c>
      <c r="C63" s="32">
        <f>+('IBIF $=1993'!C86/'IBIF $=1993'!C85-1)*100</f>
        <v>0.45392116457638743</v>
      </c>
      <c r="D63" s="32">
        <f>+('IBIF $=1993'!D86/'IBIF $=1993'!D85-1)*100</f>
        <v>2.6389771355335156</v>
      </c>
      <c r="E63" s="32">
        <f>+('IBIF $=1993'!E86/'IBIF $=1993'!E85-1)*100</f>
        <v>2.964927630491565</v>
      </c>
      <c r="F63" s="32">
        <f>+('IBIF $=1993'!F86/'IBIF $=1993'!F85-1)*100</f>
        <v>4.3189076946835048</v>
      </c>
      <c r="G63" s="56">
        <f>+('IBIF $=1993'!G86/'IBIF $=1993'!G85-1)*100</f>
        <v>2.8828828171943988</v>
      </c>
      <c r="H63" s="57">
        <f>+('IBIF $=1993'!H86/'IBIF $=1993'!H85-1)*100</f>
        <v>1.9195622834421222</v>
      </c>
      <c r="I63" s="57">
        <f>+('IBIF $=1993'!I86/'IBIF $=1993'!I85-1)*100</f>
        <v>19.170926320750816</v>
      </c>
      <c r="J63" s="57">
        <f>+('IBIF $=1993'!J86/'IBIF $=1993'!J85-1)*100</f>
        <v>-9.5030890772800696</v>
      </c>
      <c r="K63" s="57">
        <f>+('IBIF $=1993'!K86/'IBIF $=1993'!K85-1)*100</f>
        <v>5.7579006672799915</v>
      </c>
      <c r="L63" s="57">
        <f>+('IBIF $=1993'!L86/'IBIF $=1993'!L85-1)*100</f>
        <v>21.335897490495292</v>
      </c>
      <c r="M63" s="57">
        <f>+('IBIF $=1993'!M86/'IBIF $=1993'!M85-1)*100</f>
        <v>-5.7340599634213234</v>
      </c>
      <c r="N63" s="57">
        <f>+('IBIF $=1993'!N86/'IBIF $=1993'!N85-1)*100</f>
        <v>-5.8811470879107102</v>
      </c>
      <c r="O63" s="57">
        <f>+('IBIF $=1993'!O86/'IBIF $=1993'!O85-1)*100</f>
        <v>13.759683203636875</v>
      </c>
      <c r="P63" s="62">
        <f>+('IBIF $=1993'!P86/'IBIF $=1993'!P85-1)*100</f>
        <v>-16.234809018187502</v>
      </c>
      <c r="Q63" s="63">
        <f>+('IBIF $=1993'!Q86/'IBIF $=1993'!Q85-1)*100</f>
        <v>3.4880598397257101</v>
      </c>
      <c r="R63" s="32">
        <f>+('IBIF $=1993'!R86/'IBIF $=1993'!R85-1)*100</f>
        <v>2.1506019283088706</v>
      </c>
      <c r="S63" s="32">
        <f>+('IBIF $=1993'!S86/'IBIF $=1993'!S85-1)*100</f>
        <v>2.6389771355335156</v>
      </c>
      <c r="T63" s="32">
        <f>+('IBIF $=1993'!T86/'IBIF $=1993'!T85-1)*100</f>
        <v>37.217087029738025</v>
      </c>
    </row>
    <row r="64" spans="1:20" x14ac:dyDescent="0.2">
      <c r="A64" s="110" t="s">
        <v>86</v>
      </c>
      <c r="B64" s="119">
        <f>+('IBIF $=1993'!B87/'IBIF $=1993'!B86-1)*100</f>
        <v>-7.2299699937951161</v>
      </c>
      <c r="C64" s="119">
        <f>+('IBIF $=1993'!C87/'IBIF $=1993'!C86-1)*100</f>
        <v>1.7553422200702995</v>
      </c>
      <c r="D64" s="119">
        <f>+('IBIF $=1993'!D87/'IBIF $=1993'!D86-1)*100</f>
        <v>-6.2515287165643363</v>
      </c>
      <c r="E64" s="119">
        <f>+('IBIF $=1993'!E87/'IBIF $=1993'!E86-1)*100</f>
        <v>-2.8770465407433221</v>
      </c>
      <c r="F64" s="119">
        <f>+('IBIF $=1993'!F87/'IBIF $=1993'!F86-1)*100</f>
        <v>-15.221530212572754</v>
      </c>
      <c r="G64" s="120">
        <f>+('IBIF $=1993'!G87/'IBIF $=1993'!G86-1)*100</f>
        <v>-17.117970482398949</v>
      </c>
      <c r="H64" s="121">
        <f>+('IBIF $=1993'!H87/'IBIF $=1993'!H86-1)*100</f>
        <v>-10.097358828889892</v>
      </c>
      <c r="I64" s="121">
        <f>+('IBIF $=1993'!I87/'IBIF $=1993'!I86-1)*100</f>
        <v>-26.739624786071271</v>
      </c>
      <c r="J64" s="123">
        <f>+('IBIF $=1993'!J87/'IBIF $=1993'!J86-1)*100</f>
        <v>4.4134793877183442</v>
      </c>
      <c r="K64" s="124">
        <f>+('IBIF $=1993'!K87/'IBIF $=1993'!K86-1)*100</f>
        <v>-13.62163430022415</v>
      </c>
      <c r="L64" s="121">
        <f>+('IBIF $=1993'!L87/'IBIF $=1993'!L86-1)*100</f>
        <v>-30.884917618555608</v>
      </c>
      <c r="M64" s="124">
        <f>+('IBIF $=1993'!M87/'IBIF $=1993'!M86-1)*100</f>
        <v>2.7706855962297272</v>
      </c>
      <c r="N64" s="124">
        <f>+('IBIF $=1993'!N87/'IBIF $=1993'!N86-1)*100</f>
        <v>-2.0491936372814212</v>
      </c>
      <c r="O64" s="121">
        <f>+('IBIF $=1993'!O87/'IBIF $=1993'!O86-1)*100</f>
        <v>-15.688637547243333</v>
      </c>
      <c r="P64" s="124">
        <f>+('IBIF $=1993'!P87/'IBIF $=1993'!P86-1)*100</f>
        <v>7.7154318782825637</v>
      </c>
      <c r="Q64" s="125">
        <f>+('IBIF $=1993'!Q87/'IBIF $=1993'!Q86-1)*100</f>
        <v>-21.461610924999462</v>
      </c>
      <c r="R64" s="119">
        <f>+('IBIF $=1993'!R87/'IBIF $=1993'!R86-1)*100</f>
        <v>-2.762458372303922</v>
      </c>
      <c r="S64" s="119">
        <f>+('IBIF $=1993'!S87/'IBIF $=1993'!S86-1)*100</f>
        <v>-6.2515287165643363</v>
      </c>
      <c r="T64" s="119">
        <f>+('IBIF $=1993'!T87/'IBIF $=1993'!T86-1)*100</f>
        <v>-65.1349077687847</v>
      </c>
    </row>
    <row r="65" spans="1:20" x14ac:dyDescent="0.2">
      <c r="A65" s="34" t="s">
        <v>87</v>
      </c>
      <c r="B65" s="32">
        <f>+('IBIF $=1993'!B88/'IBIF $=1993'!B87-1)*100</f>
        <v>13.969185357481283</v>
      </c>
      <c r="C65" s="32">
        <f>+('IBIF $=1993'!C88/'IBIF $=1993'!C87-1)*100</f>
        <v>3.7773703420813654</v>
      </c>
      <c r="D65" s="32">
        <f>+('IBIF $=1993'!D88/'IBIF $=1993'!D87-1)*100</f>
        <v>12.764576226562285</v>
      </c>
      <c r="E65" s="32">
        <f>+('IBIF $=1993'!E88/'IBIF $=1993'!E87-1)*100</f>
        <v>9.1672732844716656</v>
      </c>
      <c r="F65" s="32">
        <f>+('IBIF $=1993'!F88/'IBIF $=1993'!F87-1)*100</f>
        <v>20.497483502711454</v>
      </c>
      <c r="G65" s="56">
        <f>+('IBIF $=1993'!G88/'IBIF $=1993'!G87-1)*100</f>
        <v>21.494190285339098</v>
      </c>
      <c r="H65" s="57">
        <f>+('IBIF $=1993'!H88/'IBIF $=1993'!H87-1)*100</f>
        <v>16.472214600370471</v>
      </c>
      <c r="I65" s="57">
        <f>+('IBIF $=1993'!I88/'IBIF $=1993'!I87-1)*100</f>
        <v>24.988276223891638</v>
      </c>
      <c r="J65" s="57">
        <f>+('IBIF $=1993'!J88/'IBIF $=1993'!J87-1)*100</f>
        <v>11.262290361398808</v>
      </c>
      <c r="K65" s="67">
        <f>+('IBIF $=1993'!K88/'IBIF $=1993'!K87-1)*100</f>
        <v>18.603125450399993</v>
      </c>
      <c r="L65" s="57">
        <f>+('IBIF $=1993'!L88/'IBIF $=1993'!L87-1)*100</f>
        <v>26.29679912648124</v>
      </c>
      <c r="M65" s="67">
        <f>+('IBIF $=1993'!M88/'IBIF $=1993'!M87-1)*100</f>
        <v>13.690039510923269</v>
      </c>
      <c r="N65" s="67">
        <f>+('IBIF $=1993'!N88/'IBIF $=1993'!N87-1)*100</f>
        <v>12.180910589446503</v>
      </c>
      <c r="O65" s="57">
        <f>+('IBIF $=1993'!O88/'IBIF $=1993'!O87-1)*100</f>
        <v>22.128619436017871</v>
      </c>
      <c r="P65" s="67">
        <f>+('IBIF $=1993'!P88/'IBIF $=1993'!P87-1)*100</f>
        <v>6.6066126930055757</v>
      </c>
      <c r="Q65" s="68">
        <f>+('IBIF $=1993'!Q88/'IBIF $=1993'!Q87-1)*100</f>
        <v>25.050863667535552</v>
      </c>
      <c r="R65" s="32">
        <f>+('IBIF $=1993'!R88/'IBIF $=1993'!R87-1)*100</f>
        <v>5.3843208422233113</v>
      </c>
      <c r="S65" s="32">
        <f>+('IBIF $=1993'!S88/'IBIF $=1993'!S87-1)*100</f>
        <v>12.764576226562285</v>
      </c>
      <c r="T65" s="32">
        <f>+('IBIF $=1993'!T88/'IBIF $=1993'!T87-1)*100</f>
        <v>-137.30507418620209</v>
      </c>
    </row>
    <row r="66" spans="1:20" x14ac:dyDescent="0.2">
      <c r="A66" s="110" t="s">
        <v>88</v>
      </c>
      <c r="B66" s="119">
        <f>+('IBIF $=1993'!B89/'IBIF $=1993'!B88-1)*100</f>
        <v>1.2619568933192049E-2</v>
      </c>
      <c r="C66" s="119">
        <f>+('IBIF $=1993'!C89/'IBIF $=1993'!C88-1)*100</f>
        <v>12.129430525339746</v>
      </c>
      <c r="D66" s="119">
        <f>+('IBIF $=1993'!D89/'IBIF $=1993'!D88-1)*100</f>
        <v>1.3306120117175579</v>
      </c>
      <c r="E66" s="119">
        <f>+('IBIF $=1993'!E89/'IBIF $=1993'!E88-1)*100</f>
        <v>-0.23959080766170482</v>
      </c>
      <c r="F66" s="119">
        <f>+('IBIF $=1993'!F89/'IBIF $=1993'!F88-1)*100</f>
        <v>1.0290777651037697</v>
      </c>
      <c r="G66" s="120">
        <f>+('IBIF $=1993'!G89/'IBIF $=1993'!G88-1)*100</f>
        <v>9.0582839673473803</v>
      </c>
      <c r="H66" s="121">
        <f>+('IBIF $=1993'!H89/'IBIF $=1993'!H88-1)*100</f>
        <v>15.523668810697799</v>
      </c>
      <c r="I66" s="121">
        <f>+('IBIF $=1993'!I89/'IBIF $=1993'!I88-1)*100</f>
        <v>2.5989779097665977</v>
      </c>
      <c r="J66" s="121">
        <f>+('IBIF $=1993'!J89/'IBIF $=1993'!J88-1)*100</f>
        <v>24.406145182844895</v>
      </c>
      <c r="K66" s="124">
        <f>+('IBIF $=1993'!K89/'IBIF $=1993'!K88-1)*100</f>
        <v>14.234891748848689</v>
      </c>
      <c r="L66" s="121">
        <f>+('IBIF $=1993'!L89/'IBIF $=1993'!L88-1)*100</f>
        <v>4.1728455722344737</v>
      </c>
      <c r="M66" s="124">
        <f>+('IBIF $=1993'!M89/'IBIF $=1993'!M88-1)*100</f>
        <v>21.372896479822124</v>
      </c>
      <c r="N66" s="124">
        <f>+('IBIF $=1993'!N89/'IBIF $=1993'!N88-1)*100</f>
        <v>18.267636369066409</v>
      </c>
      <c r="O66" s="121">
        <f>+('IBIF $=1993'!O89/'IBIF $=1993'!O88-1)*100</f>
        <v>-0.95795515685876964</v>
      </c>
      <c r="P66" s="124">
        <f>+('IBIF $=1993'!P89/'IBIF $=1993'!P88-1)*100</f>
        <v>30.609482362448446</v>
      </c>
      <c r="Q66" s="125">
        <f>+('IBIF $=1993'!Q89/'IBIF $=1993'!Q88-1)*100</f>
        <v>4.7934768182585241</v>
      </c>
      <c r="R66" s="119">
        <f>+('IBIF $=1993'!R89/'IBIF $=1993'!R88-1)*100</f>
        <v>3.1895942189498427</v>
      </c>
      <c r="S66" s="119">
        <f>+('IBIF $=1993'!S89/'IBIF $=1993'!S88-1)*100</f>
        <v>1.3306120117175579</v>
      </c>
      <c r="T66" s="119">
        <f>+('IBIF $=1993'!T89/'IBIF $=1993'!T88-1)*100</f>
        <v>-461.79618938699434</v>
      </c>
    </row>
    <row r="67" spans="1:20" x14ac:dyDescent="0.2">
      <c r="A67" s="34" t="s">
        <v>89</v>
      </c>
      <c r="B67" s="32">
        <f>+('IBIF $=1993'!B90/'IBIF $=1993'!B89-1)*100</f>
        <v>3.1727088449423846</v>
      </c>
      <c r="C67" s="32">
        <f>+('IBIF $=1993'!C90/'IBIF $=1993'!C89-1)*100</f>
        <v>4.1442701106545465</v>
      </c>
      <c r="D67" s="32">
        <f>+('IBIF $=1993'!D90/'IBIF $=1993'!D89-1)*100</f>
        <v>3.2896517102673384</v>
      </c>
      <c r="E67" s="32">
        <f>+('IBIF $=1993'!E90/'IBIF $=1993'!E89-1)*100</f>
        <v>3.3397355206880919</v>
      </c>
      <c r="F67" s="32">
        <f>+('IBIF $=1993'!F90/'IBIF $=1993'!F89-1)*100</f>
        <v>5.4928819840403209</v>
      </c>
      <c r="G67" s="56">
        <f>+('IBIF $=1993'!G90/'IBIF $=1993'!G89-1)*100</f>
        <v>4.8804967316691483</v>
      </c>
      <c r="H67" s="57">
        <f>+('IBIF $=1993'!H90/'IBIF $=1993'!H89-1)*100</f>
        <v>1.4423489438048165</v>
      </c>
      <c r="I67" s="57">
        <f>+('IBIF $=1993'!I90/'IBIF $=1993'!I89-1)*100</f>
        <v>22.184366654644229</v>
      </c>
      <c r="J67" s="57">
        <f>+('IBIF $=1993'!J90/'IBIF $=1993'!J89-1)*100</f>
        <v>-10.313827540758902</v>
      </c>
      <c r="K67" s="67">
        <f>+('IBIF $=1993'!K90/'IBIF $=1993'!K89-1)*100</f>
        <v>0.34383254447580835</v>
      </c>
      <c r="L67" s="57">
        <f>+('IBIF $=1993'!L90/'IBIF $=1993'!L89-1)*100</f>
        <v>22.125360616155199</v>
      </c>
      <c r="M67" s="67">
        <f>+('IBIF $=1993'!M90/'IBIF $=1993'!M89-1)*100</f>
        <v>-12.918248600871252</v>
      </c>
      <c r="N67" s="67">
        <f>+('IBIF $=1993'!N90/'IBIF $=1993'!N89-1)*100</f>
        <v>3.7014755822827761</v>
      </c>
      <c r="O67" s="57">
        <f>+('IBIF $=1993'!O90/'IBIF $=1993'!O89-1)*100</f>
        <v>22.324628280251012</v>
      </c>
      <c r="P67" s="67">
        <f>+('IBIF $=1993'!P90/'IBIF $=1993'!P89-1)*100</f>
        <v>-5.3641651928065581</v>
      </c>
      <c r="Q67" s="68">
        <f>+('IBIF $=1993'!Q90/'IBIF $=1993'!Q89-1)*100</f>
        <v>7.3806479707518857</v>
      </c>
      <c r="R67" s="32">
        <f>+('IBIF $=1993'!R90/'IBIF $=1993'!R89-1)*100</f>
        <v>4.5794426009168721</v>
      </c>
      <c r="S67" s="32">
        <f>+('IBIF $=1993'!S90/'IBIF $=1993'!S89-1)*100</f>
        <v>3.2896517102673384</v>
      </c>
      <c r="T67" s="32">
        <f>+('IBIF $=1993'!T90/'IBIF $=1993'!T89-1)*100</f>
        <v>127.4128889687848</v>
      </c>
    </row>
    <row r="68" spans="1:20" x14ac:dyDescent="0.2">
      <c r="A68" s="110" t="s">
        <v>90</v>
      </c>
      <c r="B68" s="119">
        <f>+('IBIF $=1993'!B91/'IBIF $=1993'!B90-1)*100</f>
        <v>-7.7147585828735821</v>
      </c>
      <c r="C68" s="119">
        <f>+('IBIF $=1993'!C91/'IBIF $=1993'!C90-1)*100</f>
        <v>0.77281251996121902</v>
      </c>
      <c r="D68" s="119">
        <f>+('IBIF $=1993'!D91/'IBIF $=1993'!D90-1)*100</f>
        <v>-6.6846914458002837</v>
      </c>
      <c r="E68" s="119">
        <f>+('IBIF $=1993'!E91/'IBIF $=1993'!E90-1)*100</f>
        <v>-3.7255963618245791</v>
      </c>
      <c r="F68" s="119">
        <f>+('IBIF $=1993'!F91/'IBIF $=1993'!F90-1)*100</f>
        <v>-16.968016178802849</v>
      </c>
      <c r="G68" s="120">
        <f>+('IBIF $=1993'!G91/'IBIF $=1993'!G90-1)*100</f>
        <v>-13.400688267715266</v>
      </c>
      <c r="H68" s="121">
        <f>+('IBIF $=1993'!H91/'IBIF $=1993'!H90-1)*100</f>
        <v>-1.2766292514509892</v>
      </c>
      <c r="I68" s="121">
        <f>+('IBIF $=1993'!I91/'IBIF $=1993'!I90-1)*100</f>
        <v>-26.118483565479611</v>
      </c>
      <c r="J68" s="121">
        <f>+('IBIF $=1993'!J91/'IBIF $=1993'!J90-1)*100</f>
        <v>17.905166348437461</v>
      </c>
      <c r="K68" s="124">
        <f>+('IBIF $=1993'!K91/'IBIF $=1993'!K90-1)*100</f>
        <v>-8.5281448379521567</v>
      </c>
      <c r="L68" s="121">
        <f>+('IBIF $=1993'!L91/'IBIF $=1993'!L90-1)*100</f>
        <v>-29.244162251313</v>
      </c>
      <c r="M68" s="124">
        <f>+('IBIF $=1993'!M91/'IBIF $=1993'!M90-1)*100</f>
        <v>9.1610598834544135</v>
      </c>
      <c r="N68" s="124">
        <f>+('IBIF $=1993'!N91/'IBIF $=1993'!N90-1)*100</f>
        <v>13.153444976045403</v>
      </c>
      <c r="O68" s="121">
        <f>+('IBIF $=1993'!O91/'IBIF $=1993'!O90-1)*100</f>
        <v>-18.700622489353481</v>
      </c>
      <c r="P68" s="124">
        <f>+('IBIF $=1993'!P91/'IBIF $=1993'!P90-1)*100</f>
        <v>33.196710724886039</v>
      </c>
      <c r="Q68" s="125">
        <f>+('IBIF $=1993'!Q91/'IBIF $=1993'!Q90-1)*100</f>
        <v>-21.729500251642818</v>
      </c>
      <c r="R68" s="119">
        <f>+('IBIF $=1993'!R91/'IBIF $=1993'!R90-1)*100</f>
        <v>-6.6741845974622631</v>
      </c>
      <c r="S68" s="119">
        <f>+('IBIF $=1993'!S91/'IBIF $=1993'!S90-1)*100</f>
        <v>-6.6846914458002837</v>
      </c>
      <c r="T68" s="119">
        <f>+('IBIF $=1993'!T91/'IBIF $=1993'!T90-1)*100</f>
        <v>-69.682160372257187</v>
      </c>
    </row>
    <row r="69" spans="1:20" x14ac:dyDescent="0.2">
      <c r="A69" s="34" t="s">
        <v>91</v>
      </c>
      <c r="B69" s="32">
        <f>+('IBIF $=1993'!B92/'IBIF $=1993'!B91-1)*100</f>
        <v>13.225470987191024</v>
      </c>
      <c r="C69" s="32">
        <f>+('IBIF $=1993'!C92/'IBIF $=1993'!C91-1)*100</f>
        <v>5.884348918529736</v>
      </c>
      <c r="D69" s="32">
        <f>+('IBIF $=1993'!D92/'IBIF $=1993'!D91-1)*100</f>
        <v>12.263338154528626</v>
      </c>
      <c r="E69" s="32">
        <f>+('IBIF $=1993'!E92/'IBIF $=1993'!E91-1)*100</f>
        <v>8.2615042069941413</v>
      </c>
      <c r="F69" s="32">
        <f>+('IBIF $=1993'!F92/'IBIF $=1993'!F91-1)*100</f>
        <v>21.728103647567941</v>
      </c>
      <c r="G69" s="56">
        <f>+('IBIF $=1993'!G92/'IBIF $=1993'!G91-1)*100</f>
        <v>14.884603395053396</v>
      </c>
      <c r="H69" s="57">
        <f>+('IBIF $=1993'!H92/'IBIF $=1993'!H91-1)*100</f>
        <v>6.7572483188590882</v>
      </c>
      <c r="I69" s="57">
        <f>+('IBIF $=1993'!I92/'IBIF $=1993'!I91-1)*100</f>
        <v>19.151208126360441</v>
      </c>
      <c r="J69" s="57">
        <f>+('IBIF $=1993'!J92/'IBIF $=1993'!J91-1)*100</f>
        <v>0.76046582192250689</v>
      </c>
      <c r="K69" s="67">
        <f>+('IBIF $=1993'!K92/'IBIF $=1993'!K91-1)*100</f>
        <v>15.35034991795321</v>
      </c>
      <c r="L69" s="57">
        <f>+('IBIF $=1993'!L92/'IBIF $=1993'!L91-1)*100</f>
        <v>18.739583957843674</v>
      </c>
      <c r="M69" s="67">
        <f>+('IBIF $=1993'!M92/'IBIF $=1993'!M91-1)*100</f>
        <v>13.474499803987872</v>
      </c>
      <c r="N69" s="67">
        <f>+('IBIF $=1993'!N92/'IBIF $=1993'!N91-1)*100</f>
        <v>-7.0659784763195566</v>
      </c>
      <c r="O69" s="57">
        <f>+('IBIF $=1993'!O92/'IBIF $=1993'!O91-1)*100</f>
        <v>20.001386958584511</v>
      </c>
      <c r="P69" s="67">
        <f>+('IBIF $=1993'!P92/'IBIF $=1993'!P91-1)*100</f>
        <v>-17.461428520710175</v>
      </c>
      <c r="Q69" s="68">
        <f>+('IBIF $=1993'!Q92/'IBIF $=1993'!Q91-1)*100</f>
        <v>21.926767141237001</v>
      </c>
      <c r="R69" s="32">
        <f>+('IBIF $=1993'!R92/'IBIF $=1993'!R91-1)*100</f>
        <v>-2.254471703886296</v>
      </c>
      <c r="S69" s="32">
        <f>+('IBIF $=1993'!S92/'IBIF $=1993'!S91-1)*100</f>
        <v>12.263338154528626</v>
      </c>
      <c r="T69" s="32">
        <f>+('IBIF $=1993'!T92/'IBIF $=1993'!T91-1)*100</f>
        <v>-621.35383132461777</v>
      </c>
    </row>
    <row r="70" spans="1:20" x14ac:dyDescent="0.2">
      <c r="A70" s="110" t="s">
        <v>92</v>
      </c>
      <c r="B70" s="119">
        <f>+('IBIF $=1993'!B93/'IBIF $=1993'!B92-1)*100</f>
        <v>-0.80459135154107297</v>
      </c>
      <c r="C70" s="119">
        <f>+('IBIF $=1993'!C93/'IBIF $=1993'!C92-1)*100</f>
        <v>2.0775554596716317</v>
      </c>
      <c r="D70" s="119">
        <f>+('IBIF $=1993'!D93/'IBIF $=1993'!D92-1)*100</f>
        <v>-0.448318682460358</v>
      </c>
      <c r="E70" s="119">
        <f>+('IBIF $=1993'!E93/'IBIF $=1993'!E92-1)*100</f>
        <v>-0.84207765282394709</v>
      </c>
      <c r="F70" s="119">
        <f>+('IBIF $=1993'!F93/'IBIF $=1993'!F92-1)*100</f>
        <v>-0.3667397385746507</v>
      </c>
      <c r="G70" s="120">
        <f>+('IBIF $=1993'!G93/'IBIF $=1993'!G92-1)*100</f>
        <v>3.9366334373307721</v>
      </c>
      <c r="H70" s="121">
        <f>+('IBIF $=1993'!H93/'IBIF $=1993'!H92-1)*100</f>
        <v>8.6998595739248952</v>
      </c>
      <c r="I70" s="121">
        <f>+('IBIF $=1993'!I93/'IBIF $=1993'!I92-1)*100</f>
        <v>3.1533098351477662</v>
      </c>
      <c r="J70" s="123">
        <f>+('IBIF $=1993'!J93/'IBIF $=1993'!J92-1)*100</f>
        <v>11.873366199295665</v>
      </c>
      <c r="K70" s="124">
        <f>+('IBIF $=1993'!K93/'IBIF $=1993'!K92-1)*100</f>
        <v>8.8054825179134433</v>
      </c>
      <c r="L70" s="121">
        <f>+('IBIF $=1993'!L93/'IBIF $=1993'!L92-1)*100</f>
        <v>5.9418306465513382</v>
      </c>
      <c r="M70" s="124">
        <f>+('IBIF $=1993'!M93/'IBIF $=1993'!M92-1)*100</f>
        <v>10.463977037487805</v>
      </c>
      <c r="N70" s="124">
        <f>+('IBIF $=1993'!N93/'IBIF $=1993'!N92-1)*100</f>
        <v>8.4889666827672841</v>
      </c>
      <c r="O70" s="121">
        <f>+('IBIF $=1993'!O93/'IBIF $=1993'!O92-1)*100</f>
        <v>-2.5456102717193674</v>
      </c>
      <c r="P70" s="124">
        <f>+('IBIF $=1993'!P93/'IBIF $=1993'!P92-1)*100</f>
        <v>14.650407972423674</v>
      </c>
      <c r="Q70" s="125">
        <f>+('IBIF $=1993'!Q93/'IBIF $=1993'!Q92-1)*100</f>
        <v>0.32289763862056731</v>
      </c>
      <c r="R70" s="119">
        <f>+('IBIF $=1993'!R93/'IBIF $=1993'!R92-1)*100</f>
        <v>17.559704078681861</v>
      </c>
      <c r="S70" s="119">
        <f>+('IBIF $=1993'!S93/'IBIF $=1993'!S92-1)*100</f>
        <v>-0.448318682460358</v>
      </c>
      <c r="T70" s="119">
        <f>+('IBIF $=1993'!T93/'IBIF $=1993'!T92-1)*100</f>
        <v>-130.81174480149124</v>
      </c>
    </row>
    <row r="71" spans="1:20" x14ac:dyDescent="0.2">
      <c r="A71" s="34" t="s">
        <v>93</v>
      </c>
      <c r="B71" s="32">
        <f>+('IBIF $=1993'!B94/'IBIF $=1993'!B93-1)*100</f>
        <v>0.38818264704085781</v>
      </c>
      <c r="C71" s="32">
        <f>+('IBIF $=1993'!C94/'IBIF $=1993'!C93-1)*100</f>
        <v>-9.0130508843545556</v>
      </c>
      <c r="D71" s="32">
        <f>+('IBIF $=1993'!D94/'IBIF $=1993'!D93-1)*100</f>
        <v>-0.80342398313930641</v>
      </c>
      <c r="E71" s="32">
        <f>+('IBIF $=1993'!E94/'IBIF $=1993'!E93-1)*100</f>
        <v>0.43499007727090255</v>
      </c>
      <c r="F71" s="32">
        <f>+('IBIF $=1993'!F94/'IBIF $=1993'!F93-1)*100</f>
        <v>6.203593952561115</v>
      </c>
      <c r="G71" s="56">
        <f>+('IBIF $=1993'!G94/'IBIF $=1993'!G93-1)*100</f>
        <v>-5.7863455774531563</v>
      </c>
      <c r="H71" s="57">
        <f>+('IBIF $=1993'!H94/'IBIF $=1993'!H93-1)*100</f>
        <v>-15.721169661212741</v>
      </c>
      <c r="I71" s="57">
        <f>+('IBIF $=1993'!I94/'IBIF $=1993'!I93-1)*100</f>
        <v>-8.2135897813184755E-2</v>
      </c>
      <c r="J71" s="57">
        <f>+('IBIF $=1993'!J94/'IBIF $=1993'!J93-1)*100</f>
        <v>-23.971719201008735</v>
      </c>
      <c r="K71" s="67">
        <f>+('IBIF $=1993'!K94/'IBIF $=1993'!K93-1)*100</f>
        <v>-15.422909503957849</v>
      </c>
      <c r="L71" s="57">
        <f>+('IBIF $=1993'!L94/'IBIF $=1993'!L93-1)*100</f>
        <v>9.1902004609875743</v>
      </c>
      <c r="M71" s="67">
        <f>+('IBIF $=1993'!M94/'IBIF $=1993'!M93-1)*100</f>
        <v>-29.094124411402291</v>
      </c>
      <c r="N71" s="67">
        <f>+('IBIF $=1993'!N94/'IBIF $=1993'!N93-1)*100</f>
        <v>-16.318430612200107</v>
      </c>
      <c r="O71" s="57">
        <f>+('IBIF $=1993'!O94/'IBIF $=1993'!O93-1)*100</f>
        <v>-20.682453827523673</v>
      </c>
      <c r="P71" s="67">
        <f>+('IBIF $=1993'!P94/'IBIF $=1993'!P93-1)*100</f>
        <v>-14.24714742095523</v>
      </c>
      <c r="Q71" s="68">
        <f>+('IBIF $=1993'!Q94/'IBIF $=1993'!Q93-1)*100</f>
        <v>2.3803110292816676</v>
      </c>
      <c r="R71" s="32">
        <f>+('IBIF $=1993'!R94/'IBIF $=1993'!R93-1)*100</f>
        <v>-17.210876924967046</v>
      </c>
      <c r="S71" s="32">
        <f>+('IBIF $=1993'!S94/'IBIF $=1993'!S93-1)*100</f>
        <v>-0.80342398313930641</v>
      </c>
      <c r="T71" s="32">
        <f>+('IBIF $=1993'!T94/'IBIF $=1993'!T93-1)*100</f>
        <v>-277.75380064431124</v>
      </c>
    </row>
    <row r="72" spans="1:20" x14ac:dyDescent="0.2">
      <c r="A72" s="110" t="s">
        <v>94</v>
      </c>
      <c r="B72" s="119">
        <f>+('IBIF $=1993'!B95/'IBIF $=1993'!B94-1)*100</f>
        <v>-9.4961616469703465</v>
      </c>
      <c r="C72" s="119">
        <f>+('IBIF $=1993'!C95/'IBIF $=1993'!C94-1)*100</f>
        <v>-22.895622857519104</v>
      </c>
      <c r="D72" s="119">
        <f>+('IBIF $=1993'!D95/'IBIF $=1993'!D94-1)*100</f>
        <v>-11.053983626422392</v>
      </c>
      <c r="E72" s="119">
        <f>+('IBIF $=1993'!E95/'IBIF $=1993'!E94-1)*100</f>
        <v>-5.8588442266396594</v>
      </c>
      <c r="F72" s="119">
        <f>+('IBIF $=1993'!F95/'IBIF $=1993'!F94-1)*100</f>
        <v>-17.063971140294989</v>
      </c>
      <c r="G72" s="120">
        <f>+('IBIF $=1993'!G95/'IBIF $=1993'!G94-1)*100</f>
        <v>-23.723233564284495</v>
      </c>
      <c r="H72" s="121">
        <f>+('IBIF $=1993'!H95/'IBIF $=1993'!H94-1)*100</f>
        <v>-26.238760782864546</v>
      </c>
      <c r="I72" s="121">
        <f>+('IBIF $=1993'!I95/'IBIF $=1993'!I94-1)*100</f>
        <v>-24.481076518347589</v>
      </c>
      <c r="J72" s="123">
        <f>+('IBIF $=1993'!J95/'IBIF $=1993'!J94-1)*100</f>
        <v>-27.457418647452101</v>
      </c>
      <c r="K72" s="124" t="s">
        <v>20</v>
      </c>
      <c r="L72" s="121">
        <f>+('IBIF $=1993'!L95/'IBIF $=1993'!L94-1)*100</f>
        <v>-26.768763326469792</v>
      </c>
      <c r="M72" s="124" t="s">
        <v>20</v>
      </c>
      <c r="N72" s="124" t="s">
        <v>20</v>
      </c>
      <c r="O72" s="121">
        <f>+('IBIF $=1993'!O95/'IBIF $=1993'!O94-1)*100</f>
        <v>-17.484336988664772</v>
      </c>
      <c r="P72" s="124" t="s">
        <v>20</v>
      </c>
      <c r="Q72" s="125">
        <f>+('IBIF $=1993'!Q95/'IBIF $=1993'!Q94-1)*100</f>
        <v>-22.021015523168842</v>
      </c>
      <c r="R72" s="119">
        <f>+('IBIF $=1993'!R95/'IBIF $=1993'!R94-1)*100</f>
        <v>-7.3272643523147991</v>
      </c>
      <c r="S72" s="119">
        <f>+('IBIF $=1993'!S95/'IBIF $=1993'!S94-1)*100</f>
        <v>-11.053983626422392</v>
      </c>
      <c r="T72" s="119">
        <f>+('IBIF $=1993'!T95/'IBIF $=1993'!T94-1)*100</f>
        <v>-26.468860769328106</v>
      </c>
    </row>
    <row r="73" spans="1:20" x14ac:dyDescent="0.2">
      <c r="A73" s="34" t="s">
        <v>95</v>
      </c>
      <c r="B73" s="32">
        <f>+('IBIF $=1993'!B96/'IBIF $=1993'!B95-1)*100</f>
        <v>10.105075763122606</v>
      </c>
      <c r="C73" s="32">
        <f>+('IBIF $=1993'!C96/'IBIF $=1993'!C95-1)*100</f>
        <v>2.8800571762492178</v>
      </c>
      <c r="D73" s="32">
        <f>+('IBIF $=1993'!D96/'IBIF $=1993'!D95-1)*100</f>
        <v>9.3769238564793476</v>
      </c>
      <c r="E73" s="32">
        <f>+('IBIF $=1993'!E96/'IBIF $=1993'!E95-1)*100</f>
        <v>4.7416720505106147</v>
      </c>
      <c r="F73" s="32">
        <f>+('IBIF $=1993'!F96/'IBIF $=1993'!F95-1)*100</f>
        <v>21.095706804022505</v>
      </c>
      <c r="G73" s="56">
        <f>+('IBIF $=1993'!G96/'IBIF $=1993'!G95-1)*100</f>
        <v>19.527463921887623</v>
      </c>
      <c r="H73" s="57">
        <f>+('IBIF $=1993'!H96/'IBIF $=1993'!H95-1)*100</f>
        <v>20.528988555857076</v>
      </c>
      <c r="I73" s="57">
        <f>+('IBIF $=1993'!I96/'IBIF $=1993'!I95-1)*100</f>
        <v>22.982659941892457</v>
      </c>
      <c r="J73" s="57">
        <f>+('IBIF $=1993'!J96/'IBIF $=1993'!J95-1)*100</f>
        <v>18.757982223028471</v>
      </c>
      <c r="K73" s="67" t="s">
        <v>20</v>
      </c>
      <c r="L73" s="57">
        <f>+('IBIF $=1993'!L96/'IBIF $=1993'!L95-1)*100</f>
        <v>26.310248686220806</v>
      </c>
      <c r="M73" s="67" t="s">
        <v>20</v>
      </c>
      <c r="N73" s="67" t="s">
        <v>20</v>
      </c>
      <c r="O73" s="57">
        <f>+('IBIF $=1993'!O96/'IBIF $=1993'!O95-1)*100</f>
        <v>13.95055946942303</v>
      </c>
      <c r="P73" s="67" t="s">
        <v>20</v>
      </c>
      <c r="Q73" s="68">
        <f>+('IBIF $=1993'!Q96/'IBIF $=1993'!Q95-1)*100</f>
        <v>18.886404284575775</v>
      </c>
      <c r="R73" s="32">
        <f>+('IBIF $=1993'!R96/'IBIF $=1993'!R95-1)*100</f>
        <v>14.711176279155392</v>
      </c>
      <c r="S73" s="32">
        <f>+('IBIF $=1993'!S96/'IBIF $=1993'!S95-1)*100</f>
        <v>9.3769238564793476</v>
      </c>
      <c r="T73" s="32">
        <f>+('IBIF $=1993'!T96/'IBIF $=1993'!T95-1)*100</f>
        <v>-70.606494075869449</v>
      </c>
    </row>
    <row r="74" spans="1:20" x14ac:dyDescent="0.2">
      <c r="A74" s="110" t="s">
        <v>96</v>
      </c>
      <c r="B74" s="119">
        <f>+('IBIF $=1993'!B97/'IBIF $=1993'!B96-1)*100</f>
        <v>-0.38211142889765792</v>
      </c>
      <c r="C74" s="119">
        <f>+('IBIF $=1993'!C97/'IBIF $=1993'!C96-1)*100</f>
        <v>9.8609197838602327</v>
      </c>
      <c r="D74" s="119">
        <f>+('IBIF $=1993'!D97/'IBIF $=1993'!D96-1)*100</f>
        <v>0.5888836087153182</v>
      </c>
      <c r="E74" s="119">
        <f>+('IBIF $=1993'!E97/'IBIF $=1993'!E96-1)*100</f>
        <v>0.29633799641912706</v>
      </c>
      <c r="F74" s="119">
        <f>+('IBIF $=1993'!F97/'IBIF $=1993'!F96-1)*100</f>
        <v>1.337843103803027</v>
      </c>
      <c r="G74" s="120">
        <f>+('IBIF $=1993'!G97/'IBIF $=1993'!G96-1)*100</f>
        <v>1.5992370241701748</v>
      </c>
      <c r="H74" s="121">
        <f>+('IBIF $=1993'!H97/'IBIF $=1993'!H96-1)*100</f>
        <v>5.0621544292473786</v>
      </c>
      <c r="I74" s="121">
        <f>+('IBIF $=1993'!I97/'IBIF $=1993'!I96-1)*100</f>
        <v>-2.0910799071948039</v>
      </c>
      <c r="J74" s="121">
        <f>+('IBIF $=1993'!J97/'IBIF $=1993'!J96-1)*100</f>
        <v>10.408871954824605</v>
      </c>
      <c r="K74" s="124" t="s">
        <v>20</v>
      </c>
      <c r="L74" s="121">
        <f>+('IBIF $=1993'!L97/'IBIF $=1993'!L96-1)*100</f>
        <v>-3.8663832586605329</v>
      </c>
      <c r="M74" s="124" t="s">
        <v>20</v>
      </c>
      <c r="N74" s="124" t="s">
        <v>20</v>
      </c>
      <c r="O74" s="121">
        <f>+('IBIF $=1993'!O97/'IBIF $=1993'!O96-1)*100</f>
        <v>3.250304259759762</v>
      </c>
      <c r="P74" s="124" t="s">
        <v>20</v>
      </c>
      <c r="Q74" s="125">
        <f>+('IBIF $=1993'!Q97/'IBIF $=1993'!Q96-1)*100</f>
        <v>-0.64794499347696766</v>
      </c>
      <c r="R74" s="119">
        <f>+('IBIF $=1993'!R97/'IBIF $=1993'!R96-1)*100</f>
        <v>-6.1807637588406799</v>
      </c>
      <c r="S74" s="119">
        <f>+('IBIF $=1993'!S97/'IBIF $=1993'!S96-1)*100</f>
        <v>0.5888836087153182</v>
      </c>
      <c r="T74" s="119">
        <f>+('IBIF $=1993'!T97/'IBIF $=1993'!T96-1)*100</f>
        <v>276.98837777947108</v>
      </c>
    </row>
    <row r="75" spans="1:20" x14ac:dyDescent="0.2">
      <c r="A75" s="34" t="s">
        <v>97</v>
      </c>
      <c r="B75" s="32">
        <f>+('IBIF $=1993'!B98/'IBIF $=1993'!B97-1)*100</f>
        <v>3.3655293539283537</v>
      </c>
      <c r="C75" s="32">
        <f>+('IBIF $=1993'!C98/'IBIF $=1993'!C97-1)*100</f>
        <v>10.064124208906232</v>
      </c>
      <c r="D75" s="32">
        <f>+('IBIF $=1993'!D98/'IBIF $=1993'!D97-1)*100</f>
        <v>4.0590596994264816</v>
      </c>
      <c r="E75" s="32">
        <f>+('IBIF $=1993'!E98/'IBIF $=1993'!E97-1)*100</f>
        <v>4.0099349669576512</v>
      </c>
      <c r="F75" s="32">
        <f>+('IBIF $=1993'!F98/'IBIF $=1993'!F97-1)*100</f>
        <v>5.7775096946687032</v>
      </c>
      <c r="G75" s="56">
        <f>+('IBIF $=1993'!G98/'IBIF $=1993'!G97-1)*100</f>
        <v>4.2811575545399716</v>
      </c>
      <c r="H75" s="57">
        <f>+('IBIF $=1993'!H98/'IBIF $=1993'!H97-1)*100</f>
        <v>-1.9775956365108982E-2</v>
      </c>
      <c r="I75" s="57">
        <f>+('IBIF $=1993'!I98/'IBIF $=1993'!I97-1)*100</f>
        <v>2.985776715880073</v>
      </c>
      <c r="J75" s="57">
        <f>+('IBIF $=1993'!J98/'IBIF $=1993'!J97-1)*100</f>
        <v>-2.0119506494289396</v>
      </c>
      <c r="K75" s="67" t="s">
        <v>20</v>
      </c>
      <c r="L75" s="57">
        <f>+('IBIF $=1993'!L98/'IBIF $=1993'!L97-1)*100</f>
        <v>-0.51732907229793401</v>
      </c>
      <c r="M75" s="67" t="s">
        <v>20</v>
      </c>
      <c r="N75" s="67" t="s">
        <v>20</v>
      </c>
      <c r="O75" s="57">
        <f>+('IBIF $=1993'!O98/'IBIF $=1993'!O97-1)*100</f>
        <v>12.799152640570167</v>
      </c>
      <c r="P75" s="67" t="s">
        <v>20</v>
      </c>
      <c r="Q75" s="68">
        <f>+('IBIF $=1993'!Q98/'IBIF $=1993'!Q97-1)*100</f>
        <v>7.232559058375343</v>
      </c>
      <c r="R75" s="32">
        <f>+('IBIF $=1993'!R98/'IBIF $=1993'!R97-1)*100</f>
        <v>2.7520328120901549</v>
      </c>
      <c r="S75" s="32">
        <f>+('IBIF $=1993'!S98/'IBIF $=1993'!S97-1)*100</f>
        <v>4.0590596994264816</v>
      </c>
      <c r="T75" s="32">
        <f>+('IBIF $=1993'!T98/'IBIF $=1993'!T97-1)*100</f>
        <v>-3.4244594338930123</v>
      </c>
    </row>
    <row r="76" spans="1:20" x14ac:dyDescent="0.2">
      <c r="A76" s="110" t="s">
        <v>98</v>
      </c>
      <c r="B76" s="119">
        <f>+('IBIF $=1993'!B99/'IBIF $=1993'!B98-1)*100</f>
        <v>-5.8388742612747073</v>
      </c>
      <c r="C76" s="119">
        <f>+('IBIF $=1993'!C99/'IBIF $=1993'!C98-1)*100</f>
        <v>4.555454289061367</v>
      </c>
      <c r="D76" s="119">
        <f>+('IBIF $=1993'!D99/'IBIF $=1993'!D98-1)*100</f>
        <v>-4.7006074268172604</v>
      </c>
      <c r="E76" s="119">
        <f>+('IBIF $=1993'!E99/'IBIF $=1993'!E98-1)*100</f>
        <v>-1.8177794275847536</v>
      </c>
      <c r="F76" s="119">
        <f>+('IBIF $=1993'!F99/'IBIF $=1993'!F98-1)*100</f>
        <v>-16.526060190369908</v>
      </c>
      <c r="G76" s="120">
        <f>+('IBIF $=1993'!G99/'IBIF $=1993'!G98-1)*100</f>
        <v>-10.717241943454647</v>
      </c>
      <c r="H76" s="121">
        <f>+('IBIF $=1993'!H99/'IBIF $=1993'!H98-1)*100</f>
        <v>-0.85896747372644633</v>
      </c>
      <c r="I76" s="121">
        <f>+('IBIF $=1993'!I99/'IBIF $=1993'!I98-1)*100</f>
        <v>-16.694992256039686</v>
      </c>
      <c r="J76" s="121">
        <f>+('IBIF $=1993'!J99/'IBIF $=1993'!J98-1)*100</f>
        <v>10.173010466943499</v>
      </c>
      <c r="K76" s="124" t="s">
        <v>20</v>
      </c>
      <c r="L76" s="121">
        <f>+('IBIF $=1993'!L99/'IBIF $=1993'!L98-1)*100</f>
        <v>-18.38777075342184</v>
      </c>
      <c r="M76" s="124" t="s">
        <v>20</v>
      </c>
      <c r="N76" s="124" t="s">
        <v>20</v>
      </c>
      <c r="O76" s="121">
        <f>+('IBIF $=1993'!O99/'IBIF $=1993'!O98-1)*100</f>
        <v>-12.475303681264959</v>
      </c>
      <c r="P76" s="124" t="s">
        <v>20</v>
      </c>
      <c r="Q76" s="125">
        <f>+('IBIF $=1993'!Q99/'IBIF $=1993'!Q98-1)*100</f>
        <v>-17.024693245737865</v>
      </c>
      <c r="R76" s="119">
        <f>+('IBIF $=1993'!R99/'IBIF $=1993'!R98-1)*100</f>
        <v>-5.7891670264397792</v>
      </c>
      <c r="S76" s="119">
        <f>+('IBIF $=1993'!S99/'IBIF $=1993'!S98-1)*100</f>
        <v>-4.7006074268172604</v>
      </c>
      <c r="T76" s="119">
        <f>+('IBIF $=1993'!T99/'IBIF $=1993'!T98-1)*100</f>
        <v>108.7208984102015</v>
      </c>
    </row>
    <row r="77" spans="1:20" x14ac:dyDescent="0.2">
      <c r="A77" s="34" t="s">
        <v>99</v>
      </c>
      <c r="B77" s="32">
        <f>+('IBIF $=1993'!B100/'IBIF $=1993'!B99-1)*100</f>
        <v>15.357197601888139</v>
      </c>
      <c r="C77" s="32">
        <f>+('IBIF $=1993'!C100/'IBIF $=1993'!C99-1)*100</f>
        <v>7.2233227248439613</v>
      </c>
      <c r="D77" s="32">
        <f>+('IBIF $=1993'!D100/'IBIF $=1993'!D99-1)*100</f>
        <v>14.379956577824515</v>
      </c>
      <c r="E77" s="32">
        <f>+('IBIF $=1993'!E100/'IBIF $=1993'!E99-1)*100</f>
        <v>5.5650359786089787</v>
      </c>
      <c r="F77" s="32">
        <f>+('IBIF $=1993'!F100/'IBIF $=1993'!F99-1)*100</f>
        <v>26.226910342586308</v>
      </c>
      <c r="G77" s="56">
        <f>+('IBIF $=1993'!G100/'IBIF $=1993'!G99-1)*100</f>
        <v>25.691981903265027</v>
      </c>
      <c r="H77" s="57">
        <f>+('IBIF $=1993'!H100/'IBIF $=1993'!H99-1)*100</f>
        <v>30.104032932634482</v>
      </c>
      <c r="I77" s="57">
        <f>+('IBIF $=1993'!I100/'IBIF $=1993'!I99-1)*100</f>
        <v>43.613132737279273</v>
      </c>
      <c r="J77" s="57">
        <f>+('IBIF $=1993'!J100/'IBIF $=1993'!J99-1)*100</f>
        <v>22.988138201596129</v>
      </c>
      <c r="K77" s="67" t="s">
        <v>20</v>
      </c>
      <c r="L77" s="57">
        <f>+('IBIF $=1993'!L100/'IBIF $=1993'!L99-1)*100</f>
        <v>46.063199566807491</v>
      </c>
      <c r="M77" s="67" t="s">
        <v>20</v>
      </c>
      <c r="N77" s="67" t="s">
        <v>20</v>
      </c>
      <c r="O77" s="57">
        <f>+('IBIF $=1993'!O100/'IBIF $=1993'!O99-1)*100</f>
        <v>37.9073635570333</v>
      </c>
      <c r="P77" s="67" t="s">
        <v>20</v>
      </c>
      <c r="Q77" s="68">
        <f>+('IBIF $=1993'!Q100/'IBIF $=1993'!Q99-1)*100</f>
        <v>22.319123583913523</v>
      </c>
      <c r="R77" s="32">
        <f>+('IBIF $=1993'!R100/'IBIF $=1993'!R99-1)*100</f>
        <v>30.171401046991363</v>
      </c>
      <c r="S77" s="32">
        <f>+('IBIF $=1993'!S100/'IBIF $=1993'!S99-1)*100</f>
        <v>14.379956577824515</v>
      </c>
      <c r="T77" s="32">
        <f>+('IBIF $=1993'!T100/'IBIF $=1993'!T99-1)*100</f>
        <v>32.777832926194563</v>
      </c>
    </row>
    <row r="78" spans="1:20" x14ac:dyDescent="0.2">
      <c r="A78" s="110" t="s">
        <v>100</v>
      </c>
      <c r="B78" s="119">
        <f>+('IBIF $=1993'!B101/'IBIF $=1993'!B100-1)*100</f>
        <v>-3.2843379915055149</v>
      </c>
      <c r="C78" s="119">
        <f>+('IBIF $=1993'!C101/'IBIF $=1993'!C100-1)*100</f>
        <v>11.349098909075073</v>
      </c>
      <c r="D78" s="119">
        <f>+('IBIF $=1993'!D101/'IBIF $=1993'!D100-1)*100</f>
        <v>-1.6362140204324582</v>
      </c>
      <c r="E78" s="119">
        <f>+('IBIF $=1993'!E101/'IBIF $=1993'!E100-1)*100</f>
        <v>0.99339236234377015</v>
      </c>
      <c r="F78" s="119">
        <f>+('IBIF $=1993'!F101/'IBIF $=1993'!F100-1)*100</f>
        <v>-2.6102713006603273</v>
      </c>
      <c r="G78" s="120">
        <f>+('IBIF $=1993'!G101/'IBIF $=1993'!G100-1)*100</f>
        <v>8.1777121067899472</v>
      </c>
      <c r="H78" s="121">
        <f>+('IBIF $=1993'!H101/'IBIF $=1993'!H100-1)*100</f>
        <v>20.520567627086606</v>
      </c>
      <c r="I78" s="121">
        <f>+('IBIF $=1993'!I101/'IBIF $=1993'!I100-1)*100</f>
        <v>5.9980261813110891</v>
      </c>
      <c r="J78" s="121">
        <f>+('IBIF $=1993'!J101/'IBIF $=1993'!J100-1)*100</f>
        <v>29.45314234784442</v>
      </c>
      <c r="K78" s="124" t="s">
        <v>20</v>
      </c>
      <c r="L78" s="121">
        <f>+('IBIF $=1993'!L101/'IBIF $=1993'!L100-1)*100</f>
        <v>8.5484992091815926</v>
      </c>
      <c r="M78" s="124" t="s">
        <v>20</v>
      </c>
      <c r="N78" s="124" t="s">
        <v>20</v>
      </c>
      <c r="O78" s="121">
        <f>+('IBIF $=1993'!O101/'IBIF $=1993'!O100-1)*100</f>
        <v>-0.22505548144270415</v>
      </c>
      <c r="P78" s="124" t="s">
        <v>20</v>
      </c>
      <c r="Q78" s="125">
        <f>+('IBIF $=1993'!Q101/'IBIF $=1993'!Q100-1)*100</f>
        <v>-1.8584950121376509</v>
      </c>
      <c r="R78" s="119">
        <f>+('IBIF $=1993'!R101/'IBIF $=1993'!R100-1)*100</f>
        <v>1.4263601508168078</v>
      </c>
      <c r="S78" s="119">
        <f>+('IBIF $=1993'!S101/'IBIF $=1993'!S100-1)*100</f>
        <v>-1.6362140204324582</v>
      </c>
      <c r="T78" s="119">
        <f>+('IBIF $=1993'!T101/'IBIF $=1993'!T100-1)*100</f>
        <v>-167.02810545399345</v>
      </c>
    </row>
    <row r="79" spans="1:20" x14ac:dyDescent="0.2">
      <c r="A79" s="55" t="s">
        <v>102</v>
      </c>
      <c r="B79" s="32">
        <f>+('IBIF $=1993'!B102/'IBIF $=1993'!B101-1)*100</f>
        <v>3.9700719741773582</v>
      </c>
      <c r="C79" s="32">
        <f>+('IBIF $=1993'!C102/'IBIF $=1993'!C101-1)*100</f>
        <v>6.3082268907447947</v>
      </c>
      <c r="D79" s="32">
        <f>+('IBIF $=1993'!D102/'IBIF $=1993'!D101-1)*100</f>
        <v>4.2681763079834178</v>
      </c>
      <c r="E79" s="32">
        <f>+('IBIF $=1993'!E102/'IBIF $=1993'!E101-1)*100</f>
        <v>6.5194601451056489</v>
      </c>
      <c r="F79" s="32">
        <f>+('IBIF $=1993'!F102/'IBIF $=1993'!F101-1)*100</f>
        <v>4.9612168128135847</v>
      </c>
      <c r="G79" s="56">
        <f>+('IBIF $=1993'!G102/'IBIF $=1993'!G101-1)*100</f>
        <v>2.7409159119249571</v>
      </c>
      <c r="H79" s="57">
        <f>+('IBIF $=1993'!H102/'IBIF $=1993'!H101-1)*100</f>
        <v>-7.0279663711074409</v>
      </c>
      <c r="I79" s="57">
        <f>+('IBIF $=1993'!I102/'IBIF $=1993'!I101-1)*100</f>
        <v>-2.1111145144374843</v>
      </c>
      <c r="J79" s="57">
        <f>+('IBIF $=1993'!J102/'IBIF $=1993'!J101-1)*100</f>
        <v>-9.5042839334954721</v>
      </c>
      <c r="K79" s="67" t="s">
        <v>20</v>
      </c>
      <c r="L79" s="57">
        <f>+('IBIF $=1993'!L102/'IBIF $=1993'!L101-1)*100</f>
        <v>-8.9256079109845121</v>
      </c>
      <c r="M79" s="67" t="s">
        <v>20</v>
      </c>
      <c r="N79" s="67" t="s">
        <v>20</v>
      </c>
      <c r="O79" s="57">
        <f>+('IBIF $=1993'!O102/'IBIF $=1993'!O101-1)*100</f>
        <v>15.97813996037023</v>
      </c>
      <c r="P79" s="67" t="s">
        <v>20</v>
      </c>
      <c r="Q79" s="68">
        <f>+('IBIF $=1993'!Q102/'IBIF $=1993'!Q101-1)*100</f>
        <v>12.495467304161355</v>
      </c>
      <c r="R79" s="32">
        <f>+('IBIF $=1993'!R102/'IBIF $=1993'!R101-1)*100</f>
        <v>-13.648522755661707</v>
      </c>
      <c r="S79" s="32">
        <f>+('IBIF $=1993'!S102/'IBIF $=1993'!S101-1)*100</f>
        <v>4.2681763079834178</v>
      </c>
      <c r="T79" s="32">
        <f>+('IBIF $=1993'!T102/'IBIF $=1993'!T101-1)*100</f>
        <v>-77.010848622697836</v>
      </c>
    </row>
    <row r="80" spans="1:20" x14ac:dyDescent="0.2">
      <c r="A80" s="110" t="s">
        <v>103</v>
      </c>
      <c r="B80" s="119">
        <f>+('IBIF $=1993'!B103/'IBIF $=1993'!B102-1)*100</f>
        <v>-5.243143390253147</v>
      </c>
      <c r="C80" s="119">
        <f>+('IBIF $=1993'!C103/'IBIF $=1993'!C102-1)*100</f>
        <v>-5.1307771111392171</v>
      </c>
      <c r="D80" s="119">
        <f>+('IBIF $=1993'!D103/'IBIF $=1993'!D102-1)*100</f>
        <v>-5.2285368922261206</v>
      </c>
      <c r="E80" s="119">
        <f>+('IBIF $=1993'!E103/'IBIF $=1993'!E102-1)*100</f>
        <v>-1.9938910339926785</v>
      </c>
      <c r="F80" s="119">
        <f>+('IBIF $=1993'!F103/'IBIF $=1993'!F102-1)*100</f>
        <v>-14.809356673637231</v>
      </c>
      <c r="G80" s="120">
        <f>+('IBIF $=1993'!G103/'IBIF $=1993'!G102-1)*100</f>
        <v>-14.475313598388272</v>
      </c>
      <c r="H80" s="121">
        <f>+('IBIF $=1993'!H103/'IBIF $=1993'!H102-1)*100</f>
        <v>-8.5052593758238597</v>
      </c>
      <c r="I80" s="121">
        <f>+('IBIF $=1993'!I103/'IBIF $=1993'!I102-1)*100</f>
        <v>-17.021643710685886</v>
      </c>
      <c r="J80" s="121">
        <f>+('IBIF $=1993'!J103/'IBIF $=1993'!J102-1)*100</f>
        <v>-3.8656669593766346</v>
      </c>
      <c r="K80" s="124" t="s">
        <v>20</v>
      </c>
      <c r="L80" s="121">
        <f>+('IBIF $=1993'!L103/'IBIF $=1993'!L102-1)*100</f>
        <v>-13.706364865224874</v>
      </c>
      <c r="M80" s="124" t="s">
        <v>20</v>
      </c>
      <c r="N80" s="124" t="s">
        <v>20</v>
      </c>
      <c r="O80" s="121">
        <f>+('IBIF $=1993'!O103/'IBIF $=1993'!O102-1)*100</f>
        <v>-23.932427367071018</v>
      </c>
      <c r="P80" s="124" t="s">
        <v>20</v>
      </c>
      <c r="Q80" s="125">
        <f>+('IBIF $=1993'!Q103/'IBIF $=1993'!Q102-1)*100</f>
        <v>-19.402035030579455</v>
      </c>
      <c r="R80" s="119">
        <f>+('IBIF $=1993'!R103/'IBIF $=1993'!R102-1)*100</f>
        <v>-6.0797284667706064</v>
      </c>
      <c r="S80" s="119">
        <f>+('IBIF $=1993'!S103/'IBIF $=1993'!S102-1)*100</f>
        <v>-5.2285368922261206</v>
      </c>
      <c r="T80" s="119">
        <f>+('IBIF $=1993'!T103/'IBIF $=1993'!T102-1)*100</f>
        <v>-388.47571226960861</v>
      </c>
    </row>
    <row r="81" spans="1:20" x14ac:dyDescent="0.2">
      <c r="A81" s="55" t="s">
        <v>104</v>
      </c>
      <c r="B81" s="32">
        <f>+('IBIF $=1993'!B104/'IBIF $=1993'!B103-1)*100</f>
        <v>14.543470742390152</v>
      </c>
      <c r="C81" s="32">
        <f>+('IBIF $=1993'!C104/'IBIF $=1993'!C103-1)*100</f>
        <v>11.261658959270404</v>
      </c>
      <c r="D81" s="32">
        <f>+('IBIF $=1993'!D104/'IBIF $=1993'!D103-1)*100</f>
        <v>14.116427816399323</v>
      </c>
      <c r="E81" s="32">
        <f>+('IBIF $=1993'!E104/'IBIF $=1993'!E103-1)*100</f>
        <v>5.7953895601409622</v>
      </c>
      <c r="F81" s="32">
        <f>+('IBIF $=1993'!F104/'IBIF $=1993'!F103-1)*100</f>
        <v>28.482837497582025</v>
      </c>
      <c r="G81" s="56">
        <f>+('IBIF $=1993'!G104/'IBIF $=1993'!G103-1)*100</f>
        <v>30.284284437740205</v>
      </c>
      <c r="H81" s="57">
        <f>+('IBIF $=1993'!H104/'IBIF $=1993'!H103-1)*100</f>
        <v>37.801614702842997</v>
      </c>
      <c r="I81" s="57">
        <f>+('IBIF $=1993'!I104/'IBIF $=1993'!I103-1)*100</f>
        <v>44.045698359971411</v>
      </c>
      <c r="J81" s="57">
        <f>+('IBIF $=1993'!J104/'IBIF $=1993'!J103-1)*100</f>
        <v>34.865455495942619</v>
      </c>
      <c r="K81" s="67" t="s">
        <v>20</v>
      </c>
      <c r="L81" s="67">
        <f>+('IBIF $=1993'!L104/'IBIF $=1993'!L103-1)*100</f>
        <v>42.0854043280019</v>
      </c>
      <c r="M81" s="67" t="s">
        <v>20</v>
      </c>
      <c r="N81" s="67" t="s">
        <v>20</v>
      </c>
      <c r="O81" s="67">
        <f>+('IBIF $=1993'!O104/'IBIF $=1993'!O103-1)*100</f>
        <v>48.681316557329126</v>
      </c>
      <c r="P81" s="67" t="s">
        <v>20</v>
      </c>
      <c r="Q81" s="68">
        <f>+('IBIF $=1993'!Q104/'IBIF $=1993'!Q103-1)*100</f>
        <v>23.241969936720164</v>
      </c>
      <c r="R81" s="32">
        <f>+('IBIF $=1993'!R104/'IBIF $=1993'!R103-1)*100</f>
        <v>22.119121507492089</v>
      </c>
      <c r="S81" s="32">
        <f>+('IBIF $=1993'!S104/'IBIF $=1993'!S103-1)*100</f>
        <v>14.116427816399323</v>
      </c>
      <c r="T81" s="32">
        <f>+('IBIF $=1993'!T104/'IBIF $=1993'!T103-1)*100</f>
        <v>-26.047436137804926</v>
      </c>
    </row>
    <row r="82" spans="1:20" x14ac:dyDescent="0.2">
      <c r="A82" s="110" t="s">
        <v>105</v>
      </c>
      <c r="B82" s="119">
        <f>+('IBIF $=1993'!B105/'IBIF $=1993'!B104-1)*100</f>
        <v>-3.142097174918379</v>
      </c>
      <c r="C82" s="119">
        <f>+('IBIF $=1993'!C105/'IBIF $=1993'!C104-1)*100</f>
        <v>4.8567205368910793</v>
      </c>
      <c r="D82" s="119">
        <f>+('IBIF $=1993'!D105/'IBIF $=1993'!D104-1)*100</f>
        <v>-2.1272958526641572</v>
      </c>
      <c r="E82" s="119">
        <f>+('IBIF $=1993'!E105/'IBIF $=1993'!E104-1)*100</f>
        <v>0.59970332112393443</v>
      </c>
      <c r="F82" s="119">
        <f>+('IBIF $=1993'!F105/'IBIF $=1993'!F104-1)*100</f>
        <v>-4.0122037428912405</v>
      </c>
      <c r="G82" s="120">
        <f>+('IBIF $=1993'!G105/'IBIF $=1993'!G104-1)*100</f>
        <v>1.7242161473940865</v>
      </c>
      <c r="H82" s="121">
        <f>+('IBIF $=1993'!H105/'IBIF $=1993'!H104-1)*100</f>
        <v>5.0707999535959836</v>
      </c>
      <c r="I82" s="121">
        <f>+('IBIF $=1993'!I105/'IBIF $=1993'!I104-1)*100</f>
        <v>3.6289988682067564</v>
      </c>
      <c r="J82" s="121">
        <f>+('IBIF $=1993'!J105/'IBIF $=1993'!J104-1)*100</f>
        <v>5.7949287286773732</v>
      </c>
      <c r="K82" s="124" t="s">
        <v>20</v>
      </c>
      <c r="L82" s="121">
        <f>+('IBIF $=1993'!L105/'IBIF $=1993'!L104-1)*100</f>
        <v>4.4754795657440116</v>
      </c>
      <c r="M82" s="124" t="s">
        <v>20</v>
      </c>
      <c r="N82" s="124" t="s">
        <v>20</v>
      </c>
      <c r="O82" s="121">
        <f>+('IBIF $=1993'!O105/'IBIF $=1993'!O104-1)*100</f>
        <v>1.716079915877855</v>
      </c>
      <c r="P82" s="124" t="s">
        <v>20</v>
      </c>
      <c r="Q82" s="125">
        <f>+('IBIF $=1993'!Q105/'IBIF $=1993'!Q104-1)*100</f>
        <v>-1.7812773467584253</v>
      </c>
      <c r="R82" s="119">
        <f>+('IBIF $=1993'!R105/'IBIF $=1993'!R104-1)*100</f>
        <v>4.3964198392287379</v>
      </c>
      <c r="S82" s="119">
        <f>+('IBIF $=1993'!S105/'IBIF $=1993'!S104-1)*100</f>
        <v>-2.1272958526641572</v>
      </c>
      <c r="T82" s="119">
        <f>+('IBIF $=1993'!T105/'IBIF $=1993'!T104-1)*100</f>
        <v>-440.65176990999458</v>
      </c>
    </row>
    <row r="83" spans="1:20" x14ac:dyDescent="0.2">
      <c r="A83" s="55" t="s">
        <v>106</v>
      </c>
      <c r="B83" s="32">
        <f>+('IBIF $=1993'!B106/'IBIF $=1993'!B105-1)*100</f>
        <v>2.0504241021450209</v>
      </c>
      <c r="C83" s="32">
        <f>+('IBIF $=1993'!C106/'IBIF $=1993'!C105-1)*100</f>
        <v>-0.77665209988796446</v>
      </c>
      <c r="D83" s="32">
        <f>+('IBIF $=1993'!D106/'IBIF $=1993'!D105-1)*100</f>
        <v>1.6661621164695051</v>
      </c>
      <c r="E83" s="32">
        <f>+('IBIF $=1993'!E106/'IBIF $=1993'!E105-1)*100</f>
        <v>4.3299017350677094</v>
      </c>
      <c r="F83" s="32">
        <f>+('IBIF $=1993'!F106/'IBIF $=1993'!F105-1)*100</f>
        <v>5.8997781884703393</v>
      </c>
      <c r="G83" s="56">
        <f>+('IBIF $=1993'!G106/'IBIF $=1993'!G105-1)*100</f>
        <v>-4.7231512796822361</v>
      </c>
      <c r="H83" s="57">
        <f>+('IBIF $=1993'!H106/'IBIF $=1993'!H105-1)*100</f>
        <v>-16.143191665190383</v>
      </c>
      <c r="I83" s="57">
        <f>+('IBIF $=1993'!I106/'IBIF $=1993'!I105-1)*100</f>
        <v>-11.937254204320624</v>
      </c>
      <c r="J83" s="57">
        <f>+('IBIF $=1993'!J106/'IBIF $=1993'!J105-1)*100</f>
        <v>-18.212330922203513</v>
      </c>
      <c r="K83" s="67" t="s">
        <v>20</v>
      </c>
      <c r="L83" s="67">
        <f>+('IBIF $=1993'!L106/'IBIF $=1993'!L105-1)*100</f>
        <v>-14.02763308383771</v>
      </c>
      <c r="M83" s="67" t="s">
        <v>20</v>
      </c>
      <c r="N83" s="67" t="s">
        <v>20</v>
      </c>
      <c r="O83" s="67">
        <f>+('IBIF $=1993'!O106/'IBIF $=1993'!O105-1)*100</f>
        <v>-7.0851593934388006</v>
      </c>
      <c r="P83" s="67" t="s">
        <v>20</v>
      </c>
      <c r="Q83" s="68">
        <f>+('IBIF $=1993'!Q106/'IBIF $=1993'!Q105-1)*100</f>
        <v>8.0736921674024344</v>
      </c>
      <c r="R83" s="32">
        <f>+('IBIF $=1993'!R106/'IBIF $=1993'!R105-1)*100</f>
        <v>-10.531171128107752</v>
      </c>
      <c r="S83" s="32">
        <f>+('IBIF $=1993'!S106/'IBIF $=1993'!S105-1)*100</f>
        <v>1.6661621164695051</v>
      </c>
      <c r="T83" s="32">
        <f>+('IBIF $=1993'!T106/'IBIF $=1993'!T105-1)*100</f>
        <v>-37.483277310750971</v>
      </c>
    </row>
    <row r="84" spans="1:20" x14ac:dyDescent="0.2">
      <c r="A84" s="110" t="s">
        <v>107</v>
      </c>
      <c r="B84" s="119">
        <f>+('IBIF $=1993'!B107/'IBIF $=1993'!B106-1)*100</f>
        <v>-7.067768315793554</v>
      </c>
      <c r="C84" s="119">
        <f>+('IBIF $=1993'!C107/'IBIF $=1993'!C106-1)*100</f>
        <v>-12.361533363536914</v>
      </c>
      <c r="D84" s="119">
        <f>+('IBIF $=1993'!D107/'IBIF $=1993'!D106-1)*100</f>
        <v>-7.7700187513431551</v>
      </c>
      <c r="E84" s="119">
        <f>+('IBIF $=1993'!E107/'IBIF $=1993'!E106-1)*100</f>
        <v>-3.5934611456243548</v>
      </c>
      <c r="F84" s="119">
        <f>+('IBIF $=1993'!F107/'IBIF $=1993'!F106-1)*100</f>
        <v>-16.571841130290387</v>
      </c>
      <c r="G84" s="120">
        <f>+('IBIF $=1993'!G107/'IBIF $=1993'!G106-1)*100</f>
        <v>-18.557492357038917</v>
      </c>
      <c r="H84" s="121">
        <f>+('IBIF $=1993'!H107/'IBIF $=1993'!H106-1)*100</f>
        <v>-15.774602537915328</v>
      </c>
      <c r="I84" s="121">
        <f>+('IBIF $=1993'!I107/'IBIF $=1993'!I106-1)*100</f>
        <v>-12.272547023286574</v>
      </c>
      <c r="J84" s="121">
        <f>+('IBIF $=1993'!J107/'IBIF $=1993'!J106-1)*100</f>
        <v>-17.629647017756167</v>
      </c>
      <c r="K84" s="124" t="s">
        <v>20</v>
      </c>
      <c r="L84" s="121">
        <f>+('IBIF $=1993'!L107/'IBIF $=1993'!L106-1)*100</f>
        <v>-10.907696459874561</v>
      </c>
      <c r="M84" s="124" t="s">
        <v>20</v>
      </c>
      <c r="N84" s="124" t="s">
        <v>20</v>
      </c>
      <c r="O84" s="121">
        <f>+('IBIF $=1993'!O107/'IBIF $=1993'!O106-1)*100</f>
        <v>-15.203866613093798</v>
      </c>
      <c r="P84" s="124" t="s">
        <v>20</v>
      </c>
      <c r="Q84" s="125">
        <f>+('IBIF $=1993'!Q107/'IBIF $=1993'!Q106-1)*100</f>
        <v>-20.977125748436908</v>
      </c>
      <c r="R84" s="119">
        <f>+('IBIF $=1993'!R107/'IBIF $=1993'!R106-1)*100</f>
        <v>-8.6231992694651431</v>
      </c>
      <c r="S84" s="119">
        <f>+('IBIF $=1993'!S107/'IBIF $=1993'!S106-1)*100</f>
        <v>-7.7700187513431551</v>
      </c>
      <c r="T84" s="119">
        <f>+('IBIF $=1993'!T107/'IBIF $=1993'!T106-1)*100</f>
        <v>-77.631208742994346</v>
      </c>
    </row>
    <row r="85" spans="1:20" x14ac:dyDescent="0.2">
      <c r="A85" s="55" t="s">
        <v>108</v>
      </c>
      <c r="B85" s="32">
        <f>+('IBIF $=1993'!B108/'IBIF $=1993'!B107-1)*100</f>
        <v>8.8643519317811013</v>
      </c>
      <c r="C85" s="32">
        <f>+('IBIF $=1993'!C108/'IBIF $=1993'!C107-1)*100</f>
        <v>-5.6514043057945607</v>
      </c>
      <c r="D85" s="32">
        <f>+('IBIF $=1993'!D108/'IBIF $=1993'!D107-1)*100</f>
        <v>7.0346107131433522</v>
      </c>
      <c r="E85" s="32">
        <f>+('IBIF $=1993'!E108/'IBIF $=1993'!E107-1)*100</f>
        <v>2.9752184681128835</v>
      </c>
      <c r="F85" s="32">
        <f>+('IBIF $=1993'!F108/'IBIF $=1993'!F107-1)*100</f>
        <v>25.958098772085169</v>
      </c>
      <c r="G85" s="56">
        <f>+('IBIF $=1993'!G108/'IBIF $=1993'!G107-1)*100</f>
        <v>7.6496781018690063</v>
      </c>
      <c r="H85" s="57">
        <f>+('IBIF $=1993'!H108/'IBIF $=1993'!H107-1)*100</f>
        <v>-0.96410928876150548</v>
      </c>
      <c r="I85" s="57">
        <f>+('IBIF $=1993'!I108/'IBIF $=1993'!I107-1)*100</f>
        <v>29.940243472138704</v>
      </c>
      <c r="J85" s="57">
        <f>+('IBIF $=1993'!J108/'IBIF $=1993'!J107-1)*100</f>
        <v>-18.398852175853186</v>
      </c>
      <c r="K85" s="67" t="s">
        <v>20</v>
      </c>
      <c r="L85" s="67">
        <f>+('IBIF $=1993'!L108/'IBIF $=1993'!L107-1)*100</f>
        <v>35.550866208560095</v>
      </c>
      <c r="M85" s="67" t="s">
        <v>20</v>
      </c>
      <c r="N85" s="67" t="s">
        <v>20</v>
      </c>
      <c r="O85" s="67">
        <f>+('IBIF $=1993'!O108/'IBIF $=1993'!O107-1)*100</f>
        <v>17.279673056829559</v>
      </c>
      <c r="P85" s="67" t="s">
        <v>20</v>
      </c>
      <c r="Q85" s="68">
        <f>+('IBIF $=1993'!Q108/'IBIF $=1993'!Q107-1)*100</f>
        <v>15.6321601861946</v>
      </c>
      <c r="R85" s="32">
        <f>+('IBIF $=1993'!R108/'IBIF $=1993'!R107-1)*100</f>
        <v>5.9965605270646982</v>
      </c>
      <c r="S85" s="32">
        <f>+('IBIF $=1993'!S108/'IBIF $=1993'!S107-1)*100</f>
        <v>7.0346107131433522</v>
      </c>
      <c r="T85" s="32">
        <f>+('IBIF $=1993'!T108/'IBIF $=1993'!T107-1)*100</f>
        <v>-131.57871921701715</v>
      </c>
    </row>
    <row r="86" spans="1:20" x14ac:dyDescent="0.2">
      <c r="A86" s="110" t="s">
        <v>109</v>
      </c>
      <c r="B86" s="119">
        <f>+('IBIF $=1993'!B109/'IBIF $=1993'!B108-1)*100</f>
        <v>-2.4636012376580751</v>
      </c>
      <c r="C86" s="119">
        <f>+('IBIF $=1993'!C109/'IBIF $=1993'!C108-1)*100</f>
        <v>14.871009359791532</v>
      </c>
      <c r="D86" s="119">
        <f>+('IBIF $=1993'!D109/'IBIF $=1993'!D108-1)*100</f>
        <v>-0.53751689086938281</v>
      </c>
      <c r="E86" s="119">
        <f>+('IBIF $=1993'!E109/'IBIF $=1993'!E108-1)*100</f>
        <v>-1.3813239583383541</v>
      </c>
      <c r="F86" s="119">
        <f>+('IBIF $=1993'!F109/'IBIF $=1993'!F108-1)*100</f>
        <v>-5.0869928732890539</v>
      </c>
      <c r="G86" s="120">
        <f>+('IBIF $=1993'!G109/'IBIF $=1993'!G108-1)*100</f>
        <v>15.513305095180296</v>
      </c>
      <c r="H86" s="121">
        <f>+('IBIF $=1993'!H109/'IBIF $=1993'!H108-1)*100</f>
        <v>39.914394203359713</v>
      </c>
      <c r="I86" s="121">
        <f>+('IBIF $=1993'!I109/'IBIF $=1993'!I108-1)*100</f>
        <v>3.4627268162530589</v>
      </c>
      <c r="J86" s="121">
        <f>+('IBIF $=1993'!J109/'IBIF $=1993'!J108-1)*100</f>
        <v>72.66057851718395</v>
      </c>
      <c r="K86" s="124" t="s">
        <v>20</v>
      </c>
      <c r="L86" s="121">
        <f>+('IBIF $=1993'!L109/'IBIF $=1993'!L108-1)*100</f>
        <v>0.83805698118315508</v>
      </c>
      <c r="M86" s="124" t="s">
        <v>20</v>
      </c>
      <c r="N86" s="124" t="s">
        <v>20</v>
      </c>
      <c r="O86" s="121">
        <f>+('IBIF $=1993'!O109/'IBIF $=1993'!O108-1)*100</f>
        <v>10.308089078466299</v>
      </c>
      <c r="P86" s="124" t="s">
        <v>20</v>
      </c>
      <c r="Q86" s="125">
        <f>+('IBIF $=1993'!Q109/'IBIF $=1993'!Q108-1)*100</f>
        <v>-3.8539016275194071</v>
      </c>
      <c r="R86" s="119">
        <f>+('IBIF $=1993'!R109/'IBIF $=1993'!R108-1)*100</f>
        <v>7.1528536710410595</v>
      </c>
      <c r="S86" s="119">
        <f>+('IBIF $=1993'!S109/'IBIF $=1993'!S108-1)*100</f>
        <v>-0.53751689086938281</v>
      </c>
      <c r="T86" s="119">
        <f>+('IBIF $=1993'!T109/'IBIF $=1993'!T108-1)*100</f>
        <v>-2759.972912526433</v>
      </c>
    </row>
    <row r="87" spans="1:20" x14ac:dyDescent="0.2">
      <c r="A87" s="55" t="s">
        <v>110</v>
      </c>
      <c r="B87" s="32">
        <f>+('IBIF $=1993'!B110/'IBIF $=1993'!B109-1)*100</f>
        <v>3.432986372410185</v>
      </c>
      <c r="C87" s="32">
        <f>+('IBIF $=1993'!C110/'IBIF $=1993'!C109-1)*100</f>
        <v>3.0841419290796646</v>
      </c>
      <c r="D87" s="32">
        <f>+('IBIF $=1993'!D110/'IBIF $=1993'!D109-1)*100</f>
        <v>3.3882207980484358</v>
      </c>
      <c r="E87" s="32">
        <f>+('IBIF $=1993'!E110/'IBIF $=1993'!E109-1)*100</f>
        <v>6.7272737107614944</v>
      </c>
      <c r="F87" s="32">
        <f>+('IBIF $=1993'!F110/'IBIF $=1993'!F109-1)*100</f>
        <v>5.4916925261884408</v>
      </c>
      <c r="G87" s="56">
        <f>+('IBIF $=1993'!G110/'IBIF $=1993'!G109-1)*100</f>
        <v>-3.1169330526734096</v>
      </c>
      <c r="H87" s="57">
        <f>+('IBIF $=1993'!H110/'IBIF $=1993'!H109-1)*100</f>
        <v>-12.757004222212965</v>
      </c>
      <c r="I87" s="57">
        <f>+('IBIF $=1993'!I110/'IBIF $=1993'!I109-1)*100</f>
        <v>-11.33396984933035</v>
      </c>
      <c r="J87" s="57">
        <f>+('IBIF $=1993'!J110/'IBIF $=1993'!J109-1)*100</f>
        <v>-13.523040649604013</v>
      </c>
      <c r="K87" s="67" t="s">
        <v>20</v>
      </c>
      <c r="L87" s="67">
        <f>+('IBIF $=1993'!L110/'IBIF $=1993'!L109-1)*100</f>
        <v>-13.484283719211575</v>
      </c>
      <c r="M87" s="67" t="s">
        <v>20</v>
      </c>
      <c r="N87" s="67" t="s">
        <v>20</v>
      </c>
      <c r="O87" s="67">
        <f>+('IBIF $=1993'!O110/'IBIF $=1993'!O109-1)*100</f>
        <v>-6.2072366115547677</v>
      </c>
      <c r="P87" s="67" t="s">
        <v>20</v>
      </c>
      <c r="Q87" s="68">
        <f>+('IBIF $=1993'!Q110/'IBIF $=1993'!Q109-1)*100</f>
        <v>8.0175164168714286</v>
      </c>
      <c r="R87" s="32">
        <f>+('IBIF $=1993'!R110/'IBIF $=1993'!R109-1)*100</f>
        <v>-15.683909553396603</v>
      </c>
      <c r="S87" s="32">
        <f>+('IBIF $=1993'!S110/'IBIF $=1993'!S109-1)*100</f>
        <v>3.3882207980484358</v>
      </c>
      <c r="T87" s="32">
        <f>+('IBIF $=1993'!T110/'IBIF $=1993'!T109-1)*100</f>
        <v>-45.737744763887854</v>
      </c>
    </row>
    <row r="88" spans="1:20" x14ac:dyDescent="0.2">
      <c r="A88" s="110" t="s">
        <v>111</v>
      </c>
      <c r="B88" s="119">
        <f>+('IBIF $=1993'!B111/'IBIF $=1993'!B110-1)*100</f>
        <v>-6.174579660447943</v>
      </c>
      <c r="C88" s="119">
        <f>+('IBIF $=1993'!C111/'IBIF $=1993'!C110-1)*100</f>
        <v>-4.9060939257954743</v>
      </c>
      <c r="D88" s="119">
        <f>+('IBIF $=1993'!D111/'IBIF $=1993'!D110-1)*100</f>
        <v>-6.0122795790767958</v>
      </c>
      <c r="E88" s="119">
        <f>+('IBIF $=1993'!E111/'IBIF $=1993'!E110-1)*100</f>
        <v>-2.1250166125866832</v>
      </c>
      <c r="F88" s="119">
        <f>+('IBIF $=1993'!F111/'IBIF $=1993'!F110-1)*100</f>
        <v>-15.650339491791099</v>
      </c>
      <c r="G88" s="120">
        <f>+('IBIF $=1993'!G111/'IBIF $=1993'!G110-1)*100</f>
        <v>-15.877707110431894</v>
      </c>
      <c r="H88" s="121">
        <f>+('IBIF $=1993'!H111/'IBIF $=1993'!H110-1)*100</f>
        <v>-13.580326196299531</v>
      </c>
      <c r="I88" s="121">
        <f>+('IBIF $=1993'!I111/'IBIF $=1993'!I110-1)*100</f>
        <v>-10.285060204049124</v>
      </c>
      <c r="J88" s="121">
        <f>+('IBIF $=1993'!J111/'IBIF $=1993'!J110-1)*100</f>
        <v>-15.399111186628133</v>
      </c>
      <c r="K88" s="124" t="s">
        <v>20</v>
      </c>
      <c r="L88" s="121">
        <f>+('IBIF $=1993'!L111/'IBIF $=1993'!L110-1)*100</f>
        <v>-8.3832128240865611</v>
      </c>
      <c r="M88" s="124" t="s">
        <v>20</v>
      </c>
      <c r="N88" s="124" t="s">
        <v>20</v>
      </c>
      <c r="O88" s="121">
        <f>+('IBIF $=1993'!O111/'IBIF $=1993'!O110-1)*100</f>
        <v>-14.467601164089949</v>
      </c>
      <c r="P88" s="124" t="s">
        <v>20</v>
      </c>
      <c r="Q88" s="125">
        <f>+('IBIF $=1993'!Q111/'IBIF $=1993'!Q110-1)*100</f>
        <v>-18.020883419186575</v>
      </c>
      <c r="R88" s="119">
        <f>+('IBIF $=1993'!R111/'IBIF $=1993'!R110-1)*100</f>
        <v>-4.4131257591357613</v>
      </c>
      <c r="S88" s="119">
        <f>+('IBIF $=1993'!S111/'IBIF $=1993'!S110-1)*100</f>
        <v>-6.0122795790767958</v>
      </c>
      <c r="T88" s="119">
        <f>+('IBIF $=1993'!T111/'IBIF $=1993'!T110-1)*100</f>
        <v>-57.334674741448936</v>
      </c>
    </row>
    <row r="89" spans="1:20" x14ac:dyDescent="0.2">
      <c r="A89" s="55" t="s">
        <v>112</v>
      </c>
      <c r="B89" s="32">
        <f>+('IBIF $=1993'!B112/'IBIF $=1993'!B111-1)*100</f>
        <v>14.372043571536675</v>
      </c>
      <c r="C89" s="32">
        <f>+('IBIF $=1993'!C112/'IBIF $=1993'!C111-1)*100</f>
        <v>7.7246522146743546</v>
      </c>
      <c r="D89" s="32">
        <f>+('IBIF $=1993'!D112/'IBIF $=1993'!D111-1)*100</f>
        <v>13.511513664282448</v>
      </c>
      <c r="E89" s="32">
        <f>+('IBIF $=1993'!E112/'IBIF $=1993'!E111-1)*100</f>
        <v>6.0444317811775727</v>
      </c>
      <c r="F89" s="32">
        <f>+('IBIF $=1993'!F112/'IBIF $=1993'!F111-1)*100</f>
        <v>28.546573535611298</v>
      </c>
      <c r="G89" s="56">
        <f>+('IBIF $=1993'!G112/'IBIF $=1993'!G111-1)*100</f>
        <v>23.41710503998382</v>
      </c>
      <c r="H89" s="57">
        <f>+('IBIF $=1993'!H112/'IBIF $=1993'!H111-1)*100</f>
        <v>23.747851934907736</v>
      </c>
      <c r="I89" s="57">
        <f>+('IBIF $=1993'!I112/'IBIF $=1993'!I111-1)*100</f>
        <v>49.239652291945248</v>
      </c>
      <c r="J89" s="57">
        <f>+('IBIF $=1993'!J112/'IBIF $=1993'!J111-1)*100</f>
        <v>8.8274254222026052</v>
      </c>
      <c r="K89" s="67" t="s">
        <v>20</v>
      </c>
      <c r="L89" s="67">
        <f>+('IBIF $=1993'!L112/'IBIF $=1993'!L111-1)*100</f>
        <v>53.038825590511522</v>
      </c>
      <c r="M89" s="67" t="s">
        <v>20</v>
      </c>
      <c r="N89" s="67" t="s">
        <v>20</v>
      </c>
      <c r="O89" s="67">
        <f>+('IBIF $=1993'!O112/'IBIF $=1993'!O111-1)*100</f>
        <v>40.290167180975047</v>
      </c>
      <c r="P89" s="67" t="s">
        <v>20</v>
      </c>
      <c r="Q89" s="68">
        <f>+('IBIF $=1993'!Q112/'IBIF $=1993'!Q111-1)*100</f>
        <v>23.091845490998164</v>
      </c>
      <c r="R89" s="32">
        <f>+('IBIF $=1993'!R112/'IBIF $=1993'!R111-1)*100</f>
        <v>20.8512817011705</v>
      </c>
      <c r="S89" s="32">
        <f>+('IBIF $=1993'!S112/'IBIF $=1993'!S111-1)*100</f>
        <v>13.511513664282448</v>
      </c>
      <c r="T89" s="32">
        <f>+('IBIF $=1993'!T112/'IBIF $=1993'!T111-1)*100</f>
        <v>-73.9451336604603</v>
      </c>
    </row>
    <row r="90" spans="1:20" x14ac:dyDescent="0.2">
      <c r="A90" s="110" t="s">
        <v>113</v>
      </c>
      <c r="B90" s="119">
        <f>+('IBIF $=1993'!B113/'IBIF $=1993'!B112-1)*100</f>
        <v>-4.9203786195878063</v>
      </c>
      <c r="C90" s="119">
        <f>+('IBIF $=1993'!C113/'IBIF $=1993'!C112-1)*100</f>
        <v>-8.3338553979728225E-2</v>
      </c>
      <c r="D90" s="119">
        <f>+('IBIF $=1993'!D113/'IBIF $=1993'!D112-1)*100</f>
        <v>-4.3261280715808699</v>
      </c>
      <c r="E90" s="119">
        <f>+('IBIF $=1993'!E113/'IBIF $=1993'!E112-1)*100</f>
        <v>-2.2649001741479435</v>
      </c>
      <c r="F90" s="119">
        <f>+('IBIF $=1993'!F113/'IBIF $=1993'!F112-1)*100</f>
        <v>-5.318895255124878</v>
      </c>
      <c r="G90" s="120">
        <f>+('IBIF $=1993'!G113/'IBIF $=1993'!G112-1)*100</f>
        <v>5.4963447553604272</v>
      </c>
      <c r="H90" s="121">
        <f>+('IBIF $=1993'!H113/'IBIF $=1993'!H112-1)*100</f>
        <v>13.910417839534418</v>
      </c>
      <c r="I90" s="121">
        <f>+('IBIF $=1993'!I113/'IBIF $=1993'!I112-1)*100</f>
        <v>-3.1829710720774229</v>
      </c>
      <c r="J90" s="121">
        <f>+('IBIF $=1993'!J113/'IBIF $=1993'!J112-1)*100</f>
        <v>27.630438861623862</v>
      </c>
      <c r="K90" s="124" t="s">
        <v>20</v>
      </c>
      <c r="L90" s="121">
        <f>+('IBIF $=1993'!L113/'IBIF $=1993'!L112-1)*100</f>
        <v>-2.2390166841586567</v>
      </c>
      <c r="M90" s="124" t="s">
        <v>20</v>
      </c>
      <c r="N90" s="124" t="s">
        <v>20</v>
      </c>
      <c r="O90" s="121">
        <f>+('IBIF $=1993'!O113/'IBIF $=1993'!O112-1)*100</f>
        <v>-5.6086557598429838</v>
      </c>
      <c r="P90" s="124" t="s">
        <v>20</v>
      </c>
      <c r="Q90" s="125">
        <f>+('IBIF $=1993'!Q113/'IBIF $=1993'!Q112-1)*100</f>
        <v>-2.8222304201349635</v>
      </c>
      <c r="R90" s="119">
        <f>+('IBIF $=1993'!R113/'IBIF $=1993'!R112-1)*100</f>
        <v>5.2993156842249922</v>
      </c>
      <c r="S90" s="119">
        <f>+('IBIF $=1993'!S113/'IBIF $=1993'!S112-1)*100</f>
        <v>-4.3261280715808699</v>
      </c>
      <c r="T90" s="119">
        <f>+('IBIF $=1993'!T113/'IBIF $=1993'!T112-1)*100</f>
        <v>2724.466994598034</v>
      </c>
    </row>
    <row r="91" spans="1:20" x14ac:dyDescent="0.2">
      <c r="A91" s="55"/>
      <c r="B91" s="7"/>
      <c r="C91" s="7"/>
      <c r="D91" s="7"/>
      <c r="E91" s="7"/>
      <c r="F91" s="7"/>
      <c r="G91" s="37"/>
      <c r="H91" s="38"/>
      <c r="I91" s="38"/>
      <c r="J91" s="38"/>
      <c r="K91" s="41"/>
      <c r="L91" s="38"/>
      <c r="M91" s="41"/>
      <c r="N91" s="41"/>
      <c r="O91" s="38"/>
      <c r="P91" s="41"/>
      <c r="Q91" s="49"/>
      <c r="R91" s="7"/>
      <c r="S91" s="7"/>
      <c r="T91" s="7"/>
    </row>
    <row r="92" spans="1:20" x14ac:dyDescent="0.2">
      <c r="A92" s="12" t="s">
        <v>26</v>
      </c>
    </row>
  </sheetData>
  <mergeCells count="1">
    <mergeCell ref="T4:T8"/>
  </mergeCells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U89"/>
  <sheetViews>
    <sheetView showGridLines="0" workbookViewId="0">
      <pane xSplit="1" ySplit="8" topLeftCell="B48" activePane="bottomRight" state="frozen"/>
      <selection activeCell="G73" sqref="G73"/>
      <selection pane="topRight" activeCell="G73" sqref="G73"/>
      <selection pane="bottomLeft" activeCell="G73" sqref="G73"/>
      <selection pane="bottomRight" activeCell="A49" sqref="A49:IV67"/>
    </sheetView>
  </sheetViews>
  <sheetFormatPr baseColWidth="10" defaultColWidth="11.5703125" defaultRowHeight="11.25" x14ac:dyDescent="0.2"/>
  <cols>
    <col min="1" max="1" width="8.28515625" style="1" customWidth="1"/>
    <col min="2" max="16384" width="11.5703125" style="1"/>
  </cols>
  <sheetData>
    <row r="1" spans="1:21" s="54" customFormat="1" ht="17.25" customHeight="1" x14ac:dyDescent="0.2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s="54" customFormat="1" ht="17.25" customHeight="1" x14ac:dyDescent="0.2">
      <c r="A2" s="52" t="s">
        <v>28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ht="13.5" thickBot="1" x14ac:dyDescent="0.25">
      <c r="A3" s="2"/>
      <c r="Q3" s="44"/>
    </row>
    <row r="4" spans="1:21" s="9" customFormat="1" x14ac:dyDescent="0.2">
      <c r="A4" s="70"/>
      <c r="B4" s="70" t="s">
        <v>1</v>
      </c>
      <c r="C4" s="70"/>
      <c r="D4" s="71"/>
      <c r="E4" s="72" t="s">
        <v>2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85"/>
      <c r="R4" s="86"/>
      <c r="S4" s="87"/>
      <c r="T4" s="187" t="s">
        <v>3</v>
      </c>
    </row>
    <row r="5" spans="1:21" s="9" customFormat="1" ht="15" customHeight="1" x14ac:dyDescent="0.2">
      <c r="A5" s="74"/>
      <c r="B5" s="75" t="s">
        <v>4</v>
      </c>
      <c r="C5" s="75" t="s">
        <v>5</v>
      </c>
      <c r="D5" s="76" t="s">
        <v>6</v>
      </c>
      <c r="E5" s="77" t="s">
        <v>7</v>
      </c>
      <c r="F5" s="78"/>
      <c r="G5" s="92" t="s">
        <v>8</v>
      </c>
      <c r="H5" s="93"/>
      <c r="I5" s="93"/>
      <c r="J5" s="93"/>
      <c r="K5" s="93"/>
      <c r="L5" s="93"/>
      <c r="M5" s="93"/>
      <c r="N5" s="93"/>
      <c r="O5" s="93"/>
      <c r="P5" s="93"/>
      <c r="Q5" s="94"/>
      <c r="R5" s="88" t="s">
        <v>9</v>
      </c>
      <c r="S5" s="89" t="s">
        <v>6</v>
      </c>
      <c r="T5" s="187"/>
    </row>
    <row r="6" spans="1:21" s="9" customFormat="1" ht="18.75" customHeight="1" x14ac:dyDescent="0.2">
      <c r="A6" s="79"/>
      <c r="B6" s="80"/>
      <c r="C6" s="80"/>
      <c r="D6" s="76"/>
      <c r="E6" s="81" t="s">
        <v>10</v>
      </c>
      <c r="F6" s="82" t="s">
        <v>11</v>
      </c>
      <c r="G6" s="95" t="s">
        <v>6</v>
      </c>
      <c r="H6" s="96" t="s">
        <v>12</v>
      </c>
      <c r="I6" s="93"/>
      <c r="J6" s="93"/>
      <c r="K6" s="93"/>
      <c r="L6" s="93"/>
      <c r="M6" s="93"/>
      <c r="N6" s="93"/>
      <c r="O6" s="93"/>
      <c r="P6" s="93"/>
      <c r="Q6" s="97" t="s">
        <v>13</v>
      </c>
      <c r="R6" s="90"/>
      <c r="S6" s="87"/>
      <c r="T6" s="187"/>
    </row>
    <row r="7" spans="1:21" s="9" customFormat="1" ht="12.75" x14ac:dyDescent="0.2">
      <c r="A7" s="79"/>
      <c r="B7" s="80"/>
      <c r="C7" s="80"/>
      <c r="D7" s="76"/>
      <c r="E7" s="81"/>
      <c r="F7" s="82"/>
      <c r="G7" s="98"/>
      <c r="H7" s="99" t="s">
        <v>6</v>
      </c>
      <c r="I7" s="100" t="s">
        <v>14</v>
      </c>
      <c r="J7" s="101" t="s">
        <v>15</v>
      </c>
      <c r="K7" s="98" t="s">
        <v>16</v>
      </c>
      <c r="L7" s="98"/>
      <c r="M7" s="102"/>
      <c r="N7" s="98" t="s">
        <v>17</v>
      </c>
      <c r="O7" s="98"/>
      <c r="P7" s="98"/>
      <c r="Q7" s="103"/>
      <c r="R7" s="90"/>
      <c r="S7" s="87"/>
      <c r="T7" s="187"/>
    </row>
    <row r="8" spans="1:21" s="9" customFormat="1" ht="12" thickBot="1" x14ac:dyDescent="0.25">
      <c r="A8" s="80"/>
      <c r="B8" s="80"/>
      <c r="C8" s="80"/>
      <c r="D8" s="76"/>
      <c r="E8" s="83"/>
      <c r="F8" s="84"/>
      <c r="G8" s="104"/>
      <c r="H8" s="105"/>
      <c r="I8" s="106"/>
      <c r="J8" s="105"/>
      <c r="K8" s="104" t="s">
        <v>6</v>
      </c>
      <c r="L8" s="107" t="s">
        <v>18</v>
      </c>
      <c r="M8" s="107" t="s">
        <v>15</v>
      </c>
      <c r="N8" s="104" t="s">
        <v>6</v>
      </c>
      <c r="O8" s="107" t="s">
        <v>14</v>
      </c>
      <c r="P8" s="108" t="s">
        <v>19</v>
      </c>
      <c r="Q8" s="109"/>
      <c r="R8" s="84"/>
      <c r="S8" s="91"/>
      <c r="T8" s="188"/>
    </row>
    <row r="9" spans="1:21" x14ac:dyDescent="0.2">
      <c r="A9" s="110" t="s">
        <v>34</v>
      </c>
      <c r="B9" s="119">
        <f>+('IBIF $=1993'!B35/'IBIF $=1993'!B31-1)*100</f>
        <v>7.6605841354888904</v>
      </c>
      <c r="C9" s="119">
        <f>+('IBIF $=1993'!C35/'IBIF $=1993'!C31-1)*100</f>
        <v>35.025732830514286</v>
      </c>
      <c r="D9" s="119">
        <f>+('IBIF $=1993'!D35/'IBIF $=1993'!D31-1)*100</f>
        <v>9.9854448104275804</v>
      </c>
      <c r="E9" s="119">
        <f>+('IBIF $=1993'!E35/'IBIF $=1993'!E31-1)*100</f>
        <v>8.423992395549762</v>
      </c>
      <c r="F9" s="119">
        <f>+('IBIF $=1993'!F35/'IBIF $=1993'!F31-1)*100</f>
        <v>2.8132023731927136</v>
      </c>
      <c r="G9" s="120">
        <f>+('IBIF $=1993'!G35/'IBIF $=1993'!G31-1)*100</f>
        <v>22.117185048604561</v>
      </c>
      <c r="H9" s="121">
        <f>+('IBIF $=1993'!H35/'IBIF $=1993'!H31-1)*100</f>
        <v>39.269466307378089</v>
      </c>
      <c r="I9" s="121">
        <f>+('IBIF $=1993'!I35/'IBIF $=1993'!I31-1)*100</f>
        <v>13.20893161556147</v>
      </c>
      <c r="J9" s="121">
        <f>+('IBIF $=1993'!J35/'IBIF $=1993'!J31-1)*100</f>
        <v>90.656131136695166</v>
      </c>
      <c r="K9" s="121">
        <f>+('IBIF $=1993'!K35/'IBIF $=1993'!K31-1)*100</f>
        <v>39.36521163476354</v>
      </c>
      <c r="L9" s="121">
        <f>+('IBIF $=1993'!L35/'IBIF $=1993'!L31-1)*100</f>
        <v>8.396380252596769</v>
      </c>
      <c r="M9" s="121">
        <f>+('IBIF $=1993'!M35/'IBIF $=1993'!M31-1)*100</f>
        <v>93.235802941353214</v>
      </c>
      <c r="N9" s="121">
        <f>+('IBIF $=1993'!N35/'IBIF $=1993'!N31-1)*100</f>
        <v>39.029744293977053</v>
      </c>
      <c r="O9" s="121">
        <f>+('IBIF $=1993'!O35/'IBIF $=1993'!O31-1)*100</f>
        <v>23.619213219405143</v>
      </c>
      <c r="P9" s="121">
        <f>+('IBIF $=1993'!P35/'IBIF $=1993'!P31-1)*100</f>
        <v>81.76099446725506</v>
      </c>
      <c r="Q9" s="122">
        <f>+('IBIF $=1993'!Q35/'IBIF $=1993'!Q31-1)*100</f>
        <v>12.754540501378564</v>
      </c>
      <c r="R9" s="119">
        <f>+('IBIF $=1993'!R35/'IBIF $=1993'!R31-1)*100</f>
        <v>5.7492836032875694</v>
      </c>
      <c r="S9" s="119">
        <f>+('IBIF $=1993'!S35/'IBIF $=1993'!S31-1)*100</f>
        <v>9.9854448104275573</v>
      </c>
      <c r="T9" s="119">
        <f>+('IBIF $=1993'!T35/'IBIF $=1993'!T31-1)*100</f>
        <v>27.643220007147072</v>
      </c>
    </row>
    <row r="10" spans="1:21" x14ac:dyDescent="0.2">
      <c r="A10" s="34" t="s">
        <v>35</v>
      </c>
      <c r="B10" s="32">
        <f>+('IBIF $=1993'!B36/'IBIF $=1993'!B32-1)*100</f>
        <v>6.4517783592018318</v>
      </c>
      <c r="C10" s="32">
        <f>+('IBIF $=1993'!C36/'IBIF $=1993'!C32-1)*100</f>
        <v>28.340192735678336</v>
      </c>
      <c r="D10" s="32">
        <f>+('IBIF $=1993'!D36/'IBIF $=1993'!D32-1)*100</f>
        <v>8.1202146407592934</v>
      </c>
      <c r="E10" s="32">
        <f>+('IBIF $=1993'!E36/'IBIF $=1993'!E32-1)*100</f>
        <v>6.7513342399258214</v>
      </c>
      <c r="F10" s="32">
        <f>+('IBIF $=1993'!F36/'IBIF $=1993'!F32-1)*100</f>
        <v>-0.5826883075646383</v>
      </c>
      <c r="G10" s="56">
        <f>+('IBIF $=1993'!G36/'IBIF $=1993'!G32-1)*100</f>
        <v>17.224238988485641</v>
      </c>
      <c r="H10" s="57">
        <f>+('IBIF $=1993'!H36/'IBIF $=1993'!H32-1)*100</f>
        <v>23.018326187056726</v>
      </c>
      <c r="I10" s="57">
        <f>+('IBIF $=1993'!I36/'IBIF $=1993'!I32-1)*100</f>
        <v>7.711715615372472</v>
      </c>
      <c r="J10" s="57">
        <f>+('IBIF $=1993'!J36/'IBIF $=1993'!J32-1)*100</f>
        <v>54.942205081071506</v>
      </c>
      <c r="K10" s="57">
        <f>+('IBIF $=1993'!K36/'IBIF $=1993'!K32-1)*100</f>
        <v>19.981482088615586</v>
      </c>
      <c r="L10" s="57">
        <f>+('IBIF $=1993'!L36/'IBIF $=1993'!L32-1)*100</f>
        <v>2.6645804843789866</v>
      </c>
      <c r="M10" s="57">
        <f>+('IBIF $=1993'!M36/'IBIF $=1993'!M32-1)*100</f>
        <v>49.543328814201935</v>
      </c>
      <c r="N10" s="57">
        <f>+('IBIF $=1993'!N36/'IBIF $=1993'!N32-1)*100</f>
        <v>29.965524940940981</v>
      </c>
      <c r="O10" s="57">
        <f>+('IBIF $=1993'!O36/'IBIF $=1993'!O32-1)*100</f>
        <v>17.05129135620853</v>
      </c>
      <c r="P10" s="57">
        <f>+('IBIF $=1993'!P36/'IBIF $=1993'!P32-1)*100</f>
        <v>75.640441543682257</v>
      </c>
      <c r="Q10" s="58">
        <f>+('IBIF $=1993'!Q36/'IBIF $=1993'!Q32-1)*100</f>
        <v>13.67463069085202</v>
      </c>
      <c r="R10" s="32">
        <f>+('IBIF $=1993'!R36/'IBIF $=1993'!R32-1)*100</f>
        <v>13.002084840838668</v>
      </c>
      <c r="S10" s="32">
        <f>+('IBIF $=1993'!S36/'IBIF $=1993'!S32-1)*100</f>
        <v>8.1202146407592934</v>
      </c>
      <c r="T10" s="32">
        <f>+('IBIF $=1993'!T36/'IBIF $=1993'!T32-1)*100</f>
        <v>25.775018357965962</v>
      </c>
    </row>
    <row r="11" spans="1:21" x14ac:dyDescent="0.2">
      <c r="A11" s="110" t="s">
        <v>36</v>
      </c>
      <c r="B11" s="119">
        <f>+('IBIF $=1993'!B37/'IBIF $=1993'!B33-1)*100</f>
        <v>4.4601093732468344</v>
      </c>
      <c r="C11" s="119">
        <f>+('IBIF $=1993'!C37/'IBIF $=1993'!C33-1)*100</f>
        <v>16.233474266368276</v>
      </c>
      <c r="D11" s="119">
        <f>+('IBIF $=1993'!D37/'IBIF $=1993'!D33-1)*100</f>
        <v>5.4841741456394422</v>
      </c>
      <c r="E11" s="119">
        <f>+('IBIF $=1993'!E37/'IBIF $=1993'!E33-1)*100</f>
        <v>4.705537378292135</v>
      </c>
      <c r="F11" s="119">
        <f>+('IBIF $=1993'!F37/'IBIF $=1993'!F33-1)*100</f>
        <v>-0.45514080901263299</v>
      </c>
      <c r="G11" s="120">
        <f>+('IBIF $=1993'!G37/'IBIF $=1993'!G33-1)*100</f>
        <v>10.287602616412928</v>
      </c>
      <c r="H11" s="121">
        <f>+('IBIF $=1993'!H37/'IBIF $=1993'!H33-1)*100</f>
        <v>15.656403202509651</v>
      </c>
      <c r="I11" s="121">
        <f>+('IBIF $=1993'!I37/'IBIF $=1993'!I33-1)*100</f>
        <v>5.5708634903583132</v>
      </c>
      <c r="J11" s="121">
        <f>+('IBIF $=1993'!J37/'IBIF $=1993'!J33-1)*100</f>
        <v>33.641653196924977</v>
      </c>
      <c r="K11" s="121">
        <f>+('IBIF $=1993'!K37/'IBIF $=1993'!K33-1)*100</f>
        <v>7.5229021192725787</v>
      </c>
      <c r="L11" s="121">
        <f>+('IBIF $=1993'!L37/'IBIF $=1993'!L33-1)*100</f>
        <v>-2.90750646887461</v>
      </c>
      <c r="M11" s="121">
        <f>+('IBIF $=1993'!M37/'IBIF $=1993'!M33-1)*100</f>
        <v>24.181687846329545</v>
      </c>
      <c r="N11" s="121">
        <f>+('IBIF $=1993'!N37/'IBIF $=1993'!N33-1)*100</f>
        <v>32.072612875211817</v>
      </c>
      <c r="O11" s="121">
        <f>+('IBIF $=1993'!O37/'IBIF $=1993'!O33-1)*100</f>
        <v>20.76305982521971</v>
      </c>
      <c r="P11" s="121">
        <f>+('IBIF $=1993'!P37/'IBIF $=1993'!P33-1)*100</f>
        <v>57.563973225875095</v>
      </c>
      <c r="Q11" s="122">
        <f>+('IBIF $=1993'!Q37/'IBIF $=1993'!Q33-1)*100</f>
        <v>6.8199093540059597</v>
      </c>
      <c r="R11" s="119">
        <f>+('IBIF $=1993'!R37/'IBIF $=1993'!R33-1)*100</f>
        <v>19.216234393191534</v>
      </c>
      <c r="S11" s="119">
        <f>+('IBIF $=1993'!S37/'IBIF $=1993'!S33-1)*100</f>
        <v>5.4841741456394644</v>
      </c>
      <c r="T11" s="119">
        <f>+('IBIF $=1993'!T37/'IBIF $=1993'!T33-1)*100</f>
        <v>-122.53582182206304</v>
      </c>
    </row>
    <row r="12" spans="1:21" x14ac:dyDescent="0.2">
      <c r="A12" s="34" t="s">
        <v>37</v>
      </c>
      <c r="B12" s="32">
        <f>+('IBIF $=1993'!B38/'IBIF $=1993'!B34-1)*100</f>
        <v>4.9806200472571005</v>
      </c>
      <c r="C12" s="32">
        <f>+('IBIF $=1993'!C38/'IBIF $=1993'!C34-1)*100</f>
        <v>8.7131001010124507</v>
      </c>
      <c r="D12" s="32">
        <f>+('IBIF $=1993'!D38/'IBIF $=1993'!D34-1)*100</f>
        <v>5.3253899815159267</v>
      </c>
      <c r="E12" s="32">
        <f>+('IBIF $=1993'!E38/'IBIF $=1993'!E34-1)*100</f>
        <v>4.6282127833549458</v>
      </c>
      <c r="F12" s="32">
        <f>+('IBIF $=1993'!F38/'IBIF $=1993'!F34-1)*100</f>
        <v>0.332241230557484</v>
      </c>
      <c r="G12" s="56">
        <f>+('IBIF $=1993'!G38/'IBIF $=1993'!G34-1)*100</f>
        <v>7.6039357618144843</v>
      </c>
      <c r="H12" s="57">
        <f>+('IBIF $=1993'!H38/'IBIF $=1993'!H34-1)*100</f>
        <v>8.3300308032731927</v>
      </c>
      <c r="I12" s="57">
        <f>+('IBIF $=1993'!I38/'IBIF $=1993'!I34-1)*100</f>
        <v>1.7528901753264936</v>
      </c>
      <c r="J12" s="57">
        <f>+('IBIF $=1993'!J38/'IBIF $=1993'!J34-1)*100</f>
        <v>18.443221596796366</v>
      </c>
      <c r="K12" s="57">
        <f>+('IBIF $=1993'!K38/'IBIF $=1993'!K34-1)*100</f>
        <v>2.8050528531425423</v>
      </c>
      <c r="L12" s="57">
        <f>+('IBIF $=1993'!L38/'IBIF $=1993'!L34-1)*100</f>
        <v>-2.0726548120458377</v>
      </c>
      <c r="M12" s="57">
        <f>+('IBIF $=1993'!M38/'IBIF $=1993'!M34-1)*100</f>
        <v>9.1979087957971153</v>
      </c>
      <c r="N12" s="57">
        <f>+('IBIF $=1993'!N38/'IBIF $=1993'!N34-1)*100</f>
        <v>19.886916448773828</v>
      </c>
      <c r="O12" s="57">
        <f>+('IBIF $=1993'!O38/'IBIF $=1993'!O34-1)*100</f>
        <v>8.3606191532734631</v>
      </c>
      <c r="P12" s="57">
        <f>+('IBIF $=1993'!P38/'IBIF $=1993'!P34-1)*100</f>
        <v>45.175413894847672</v>
      </c>
      <c r="Q12" s="58">
        <f>+('IBIF $=1993'!Q38/'IBIF $=1993'!Q34-1)*100</f>
        <v>7.1190808498058367</v>
      </c>
      <c r="R12" s="32">
        <f>+('IBIF $=1993'!R38/'IBIF $=1993'!R34-1)*100</f>
        <v>22.934412892991563</v>
      </c>
      <c r="S12" s="32">
        <f>+('IBIF $=1993'!S38/'IBIF $=1993'!S34-1)*100</f>
        <v>5.3253899815159267</v>
      </c>
      <c r="T12" s="32">
        <f>+('IBIF $=1993'!T38/'IBIF $=1993'!T34-1)*100</f>
        <v>-334.8962180922847</v>
      </c>
    </row>
    <row r="13" spans="1:21" x14ac:dyDescent="0.2">
      <c r="A13" s="110" t="s">
        <v>38</v>
      </c>
      <c r="B13" s="119">
        <f>+('IBIF $=1993'!B39/'IBIF $=1993'!B35-1)*100</f>
        <v>2.1562044044100226</v>
      </c>
      <c r="C13" s="119">
        <f>+('IBIF $=1993'!C39/'IBIF $=1993'!C35-1)*100</f>
        <v>-1.0459966959724398</v>
      </c>
      <c r="D13" s="119">
        <f>+('IBIF $=1993'!D39/'IBIF $=1993'!D35-1)*100</f>
        <v>1.8222177995240285</v>
      </c>
      <c r="E13" s="119">
        <f>+('IBIF $=1993'!E39/'IBIF $=1993'!E35-1)*100</f>
        <v>-0.39034811707872041</v>
      </c>
      <c r="F13" s="119">
        <f>+('IBIF $=1993'!F39/'IBIF $=1993'!F35-1)*100</f>
        <v>-3.0251257337764237</v>
      </c>
      <c r="G13" s="120">
        <f>+('IBIF $=1993'!G39/'IBIF $=1993'!G35-1)*100</f>
        <v>1.204005314821277</v>
      </c>
      <c r="H13" s="121">
        <f>+('IBIF $=1993'!H39/'IBIF $=1993'!H35-1)*100</f>
        <v>-2.0579548017886307</v>
      </c>
      <c r="I13" s="121">
        <f>+('IBIF $=1993'!I39/'IBIF $=1993'!I35-1)*100</f>
        <v>1.8295045250155129</v>
      </c>
      <c r="J13" s="121">
        <f>+('IBIF $=1993'!J39/'IBIF $=1993'!J35-1)*100</f>
        <v>-6.6095421702594193</v>
      </c>
      <c r="K13" s="121">
        <f>+('IBIF $=1993'!K39/'IBIF $=1993'!K35-1)*100</f>
        <v>-5.6567250111117744</v>
      </c>
      <c r="L13" s="121">
        <f>+('IBIF $=1993'!L39/'IBIF $=1993'!L35-1)*100</f>
        <v>1.3221788019968317</v>
      </c>
      <c r="M13" s="121">
        <f>+('IBIF $=1993'!M39/'IBIF $=1993'!M35-1)*100</f>
        <v>-12.466634214821559</v>
      </c>
      <c r="N13" s="121">
        <f>+('IBIF $=1993'!N39/'IBIF $=1993'!N35-1)*100</f>
        <v>6.9741943258704087</v>
      </c>
      <c r="O13" s="121">
        <f>+('IBIF $=1993'!O39/'IBIF $=1993'!O35-1)*100</f>
        <v>2.7917874674973753</v>
      </c>
      <c r="P13" s="121">
        <f>+('IBIF $=1993'!P39/'IBIF $=1993'!P35-1)*100</f>
        <v>14.861697672329544</v>
      </c>
      <c r="Q13" s="122">
        <f>+('IBIF $=1993'!Q39/'IBIF $=1993'!Q35-1)*100</f>
        <v>3.4032682994682872</v>
      </c>
      <c r="R13" s="119">
        <f>+('IBIF $=1993'!R39/'IBIF $=1993'!R35-1)*100</f>
        <v>31.074510994240789</v>
      </c>
      <c r="S13" s="119">
        <f>+('IBIF $=1993'!S39/'IBIF $=1993'!S35-1)*100</f>
        <v>1.8222177995240507</v>
      </c>
      <c r="T13" s="119">
        <f>+('IBIF $=1993'!T39/'IBIF $=1993'!T35-1)*100</f>
        <v>16.814450720616335</v>
      </c>
    </row>
    <row r="14" spans="1:21" x14ac:dyDescent="0.2">
      <c r="A14" s="34" t="s">
        <v>39</v>
      </c>
      <c r="B14" s="32">
        <f>+('IBIF $=1993'!B40/'IBIF $=1993'!B36-1)*100</f>
        <v>-3.6443096674162234</v>
      </c>
      <c r="C14" s="32">
        <f>+('IBIF $=1993'!C40/'IBIF $=1993'!C36-1)*100</f>
        <v>-13.422129191739362</v>
      </c>
      <c r="D14" s="32">
        <f>+('IBIF $=1993'!D40/'IBIF $=1993'!D36-1)*100</f>
        <v>-4.5290037621618424</v>
      </c>
      <c r="E14" s="32">
        <f>+('IBIF $=1993'!E40/'IBIF $=1993'!E36-1)*100</f>
        <v>-6.0187827585667319</v>
      </c>
      <c r="F14" s="32">
        <f>+('IBIF $=1993'!F40/'IBIF $=1993'!F36-1)*100</f>
        <v>0.95639945480057165</v>
      </c>
      <c r="G14" s="56">
        <f>+('IBIF $=1993'!G40/'IBIF $=1993'!G36-1)*100</f>
        <v>-15.772817438692332</v>
      </c>
      <c r="H14" s="57">
        <f>+('IBIF $=1993'!H40/'IBIF $=1993'!H36-1)*100</f>
        <v>-20.955532746223849</v>
      </c>
      <c r="I14" s="57">
        <f>+('IBIF $=1993'!I40/'IBIF $=1993'!I36-1)*100</f>
        <v>-17.239982279949871</v>
      </c>
      <c r="J14" s="57">
        <f>+('IBIF $=1993'!J40/'IBIF $=1993'!J36-1)*100</f>
        <v>-26.342607435828757</v>
      </c>
      <c r="K14" s="57">
        <f>+('IBIF $=1993'!K40/'IBIF $=1993'!K36-1)*100</f>
        <v>-18.412022593080412</v>
      </c>
      <c r="L14" s="57">
        <f>+('IBIF $=1993'!L40/'IBIF $=1993'!L36-1)*100</f>
        <v>-9.0648226750433043</v>
      </c>
      <c r="M14" s="57">
        <f>+('IBIF $=1993'!M40/'IBIF $=1993'!M36-1)*100</f>
        <v>-29.366621886913702</v>
      </c>
      <c r="N14" s="57">
        <f>+('IBIF $=1993'!N40/'IBIF $=1993'!N36-1)*100</f>
        <v>-26.327171015908224</v>
      </c>
      <c r="O14" s="57">
        <f>+('IBIF $=1993'!O40/'IBIF $=1993'!O36-1)*100</f>
        <v>-30.508514504461491</v>
      </c>
      <c r="P14" s="57">
        <f>+('IBIF $=1993'!P40/'IBIF $=1993'!P36-1)*100</f>
        <v>-16.471716448964546</v>
      </c>
      <c r="Q14" s="58">
        <f>+('IBIF $=1993'!Q40/'IBIF $=1993'!Q36-1)*100</f>
        <v>-12.336771045874229</v>
      </c>
      <c r="R14" s="32">
        <f>+('IBIF $=1993'!R40/'IBIF $=1993'!R36-1)*100</f>
        <v>33.99168632923115</v>
      </c>
      <c r="S14" s="32">
        <f>+('IBIF $=1993'!S40/'IBIF $=1993'!S36-1)*100</f>
        <v>-4.5290037621618424</v>
      </c>
      <c r="T14" s="32">
        <f>+('IBIF $=1993'!T40/'IBIF $=1993'!T36-1)*100</f>
        <v>-54.115005807525463</v>
      </c>
    </row>
    <row r="15" spans="1:21" x14ac:dyDescent="0.2">
      <c r="A15" s="110" t="s">
        <v>40</v>
      </c>
      <c r="B15" s="119">
        <f>+('IBIF $=1993'!B41/'IBIF $=1993'!B37-1)*100</f>
        <v>-4.43964871088256</v>
      </c>
      <c r="C15" s="119">
        <f>+('IBIF $=1993'!C41/'IBIF $=1993'!C37-1)*100</f>
        <v>-14.750721639299103</v>
      </c>
      <c r="D15" s="119">
        <f>+('IBIF $=1993'!D41/'IBIF $=1993'!D37-1)*100</f>
        <v>-5.4279163921830182</v>
      </c>
      <c r="E15" s="119">
        <f>+('IBIF $=1993'!E41/'IBIF $=1993'!E37-1)*100</f>
        <v>-5.864081422607736</v>
      </c>
      <c r="F15" s="119">
        <f>+('IBIF $=1993'!F41/'IBIF $=1993'!F37-1)*100</f>
        <v>-1.3984112677824845</v>
      </c>
      <c r="G15" s="120">
        <f>+('IBIF $=1993'!G41/'IBIF $=1993'!G37-1)*100</f>
        <v>-17.228068973639342</v>
      </c>
      <c r="H15" s="121">
        <f>+('IBIF $=1993'!H41/'IBIF $=1993'!H37-1)*100</f>
        <v>-23.831200523260687</v>
      </c>
      <c r="I15" s="121">
        <f>+('IBIF $=1993'!I41/'IBIF $=1993'!I37-1)*100</f>
        <v>-20.607523272280602</v>
      </c>
      <c r="J15" s="121">
        <f>+('IBIF $=1993'!J41/'IBIF $=1993'!J37-1)*100</f>
        <v>-28.37240569717877</v>
      </c>
      <c r="K15" s="121">
        <f>+('IBIF $=1993'!K41/'IBIF $=1993'!K37-1)*100</f>
        <v>-15.140545029756646</v>
      </c>
      <c r="L15" s="121">
        <f>+('IBIF $=1993'!L41/'IBIF $=1993'!L37-1)*100</f>
        <v>-6.5349002242186316</v>
      </c>
      <c r="M15" s="121">
        <f>+('IBIF $=1993'!M41/'IBIF $=1993'!M37-1)*100</f>
        <v>-25.886710759177767</v>
      </c>
      <c r="N15" s="121">
        <f>+('IBIF $=1993'!N41/'IBIF $=1993'!N37-1)*100</f>
        <v>-38.11146016792086</v>
      </c>
      <c r="O15" s="121">
        <f>+('IBIF $=1993'!O41/'IBIF $=1993'!O37-1)*100</f>
        <v>-40.881306662456893</v>
      </c>
      <c r="P15" s="121">
        <f>+('IBIF $=1993'!P41/'IBIF $=1993'!P37-1)*100</f>
        <v>-33.326476542364624</v>
      </c>
      <c r="Q15" s="122">
        <f>+('IBIF $=1993'!Q41/'IBIF $=1993'!Q37-1)*100</f>
        <v>-12.610314604613315</v>
      </c>
      <c r="R15" s="119">
        <f>+('IBIF $=1993'!R41/'IBIF $=1993'!R37-1)*100</f>
        <v>16.08185430196929</v>
      </c>
      <c r="S15" s="119">
        <f>+('IBIF $=1993'!S41/'IBIF $=1993'!S37-1)*100</f>
        <v>-5.4279163921830182</v>
      </c>
      <c r="T15" s="119">
        <f>+('IBIF $=1993'!T41/'IBIF $=1993'!T37-1)*100</f>
        <v>-659.31773377505601</v>
      </c>
    </row>
    <row r="16" spans="1:21" x14ac:dyDescent="0.2">
      <c r="A16" s="34" t="s">
        <v>41</v>
      </c>
      <c r="B16" s="32">
        <f>+('IBIF $=1993'!B42/'IBIF $=1993'!B38-1)*100</f>
        <v>-5.0025265842942312</v>
      </c>
      <c r="C16" s="32">
        <f>+('IBIF $=1993'!C42/'IBIF $=1993'!C38-1)*100</f>
        <v>-10.255843207764636</v>
      </c>
      <c r="D16" s="32">
        <f>+('IBIF $=1993'!D42/'IBIF $=1993'!D38-1)*100</f>
        <v>-5.5033841888760922</v>
      </c>
      <c r="E16" s="32">
        <f>+('IBIF $=1993'!E42/'IBIF $=1993'!E38-1)*100</f>
        <v>-4.9826680552262363</v>
      </c>
      <c r="F16" s="32">
        <f>+('IBIF $=1993'!F42/'IBIF $=1993'!F38-1)*100</f>
        <v>6.0814871928997816</v>
      </c>
      <c r="G16" s="56">
        <f>+('IBIF $=1993'!G42/'IBIF $=1993'!G38-1)*100</f>
        <v>-18.43432321754165</v>
      </c>
      <c r="H16" s="57">
        <f>+('IBIF $=1993'!H42/'IBIF $=1993'!H38-1)*100</f>
        <v>-21.975541735650459</v>
      </c>
      <c r="I16" s="57">
        <f>+('IBIF $=1993'!I42/'IBIF $=1993'!I38-1)*100</f>
        <v>-21.798682105580379</v>
      </c>
      <c r="J16" s="57">
        <f>+('IBIF $=1993'!J42/'IBIF $=1993'!J38-1)*100</f>
        <v>-22.209165128839114</v>
      </c>
      <c r="K16" s="57">
        <f>+('IBIF $=1993'!K42/'IBIF $=1993'!K38-1)*100</f>
        <v>-10.067991628837481</v>
      </c>
      <c r="L16" s="57">
        <f>+('IBIF $=1993'!L42/'IBIF $=1993'!L38-1)*100</f>
        <v>-8.444086830313946</v>
      </c>
      <c r="M16" s="57">
        <f>+('IBIF $=1993'!M42/'IBIF $=1993'!M38-1)*100</f>
        <v>-11.97665515527957</v>
      </c>
      <c r="N16" s="57">
        <f>+('IBIF $=1993'!N42/'IBIF $=1993'!N38-1)*100</f>
        <v>-43.334268264246809</v>
      </c>
      <c r="O16" s="57">
        <f>+('IBIF $=1993'!O42/'IBIF $=1993'!O38-1)*100</f>
        <v>-42.644653720860013</v>
      </c>
      <c r="P16" s="57">
        <f>+('IBIF $=1993'!P42/'IBIF $=1993'!P38-1)*100</f>
        <v>-44.463590880503133</v>
      </c>
      <c r="Q16" s="58">
        <f>+('IBIF $=1993'!Q42/'IBIF $=1993'!Q38-1)*100</f>
        <v>-16.042918483948487</v>
      </c>
      <c r="R16" s="32">
        <f>+('IBIF $=1993'!R42/'IBIF $=1993'!R38-1)*100</f>
        <v>10.402156909996574</v>
      </c>
      <c r="S16" s="32">
        <f>+('IBIF $=1993'!S42/'IBIF $=1993'!S38-1)*100</f>
        <v>-5.5033841888761152</v>
      </c>
      <c r="T16" s="32">
        <f>+('IBIF $=1993'!T42/'IBIF $=1993'!T38-1)*100</f>
        <v>100.46441086372675</v>
      </c>
    </row>
    <row r="17" spans="1:20" x14ac:dyDescent="0.2">
      <c r="A17" s="110" t="s">
        <v>42</v>
      </c>
      <c r="B17" s="119">
        <f>+('IBIF $=1993'!B43/'IBIF $=1993'!B39-1)*100</f>
        <v>-0.58918254199344933</v>
      </c>
      <c r="C17" s="119">
        <f>+('IBIF $=1993'!C43/'IBIF $=1993'!C39-1)*100</f>
        <v>-4.685015548316585</v>
      </c>
      <c r="D17" s="119">
        <f>+('IBIF $=1993'!D43/'IBIF $=1993'!D39-1)*100</f>
        <v>-1.0043406314150349</v>
      </c>
      <c r="E17" s="119">
        <f>+('IBIF $=1993'!E43/'IBIF $=1993'!E39-1)*100</f>
        <v>-6.0298516889378817E-3</v>
      </c>
      <c r="F17" s="119">
        <f>+('IBIF $=1993'!F43/'IBIF $=1993'!F39-1)*100</f>
        <v>3.1695299985766034</v>
      </c>
      <c r="G17" s="120">
        <f>+('IBIF $=1993'!G43/'IBIF $=1993'!G39-1)*100</f>
        <v>-10.121080222337797</v>
      </c>
      <c r="H17" s="121">
        <f>+('IBIF $=1993'!H43/'IBIF $=1993'!H39-1)*100</f>
        <v>-13.860528293618234</v>
      </c>
      <c r="I17" s="121">
        <f>+('IBIF $=1993'!I43/'IBIF $=1993'!I39-1)*100</f>
        <v>-14.784719086181408</v>
      </c>
      <c r="J17" s="121">
        <f>+('IBIF $=1993'!J43/'IBIF $=1993'!J39-1)*100</f>
        <v>-12.680670165035046</v>
      </c>
      <c r="K17" s="121">
        <f>+('IBIF $=1993'!K43/'IBIF $=1993'!K39-1)*100</f>
        <v>-7.0918946631852382</v>
      </c>
      <c r="L17" s="121">
        <f>+('IBIF $=1993'!L43/'IBIF $=1993'!L39-1)*100</f>
        <v>-3.051485121604236</v>
      </c>
      <c r="M17" s="121">
        <f>+('IBIF $=1993'!M43/'IBIF $=1993'!M39-1)*100</f>
        <v>-11.655524269995986</v>
      </c>
      <c r="N17" s="121">
        <f>+('IBIF $=1993'!N43/'IBIF $=1993'!N39-1)*100</f>
        <v>-28.842532476991011</v>
      </c>
      <c r="O17" s="121">
        <f>+('IBIF $=1993'!O43/'IBIF $=1993'!O39-1)*100</f>
        <v>-36.721845468207206</v>
      </c>
      <c r="P17" s="121">
        <f>+('IBIF $=1993'!P43/'IBIF $=1993'!P39-1)*100</f>
        <v>-15.544578729976733</v>
      </c>
      <c r="Q17" s="122">
        <f>+('IBIF $=1993'!Q43/'IBIF $=1993'!Q39-1)*100</f>
        <v>-7.7330439039066112</v>
      </c>
      <c r="R17" s="119">
        <f>+('IBIF $=1993'!R43/'IBIF $=1993'!R39-1)*100</f>
        <v>3.0511365899863696</v>
      </c>
      <c r="S17" s="119">
        <f>+('IBIF $=1993'!S43/'IBIF $=1993'!S39-1)*100</f>
        <v>-1.0043406314150349</v>
      </c>
      <c r="T17" s="119">
        <f>+('IBIF $=1993'!T43/'IBIF $=1993'!T39-1)*100</f>
        <v>10.161573433169814</v>
      </c>
    </row>
    <row r="18" spans="1:20" x14ac:dyDescent="0.2">
      <c r="A18" s="34" t="s">
        <v>43</v>
      </c>
      <c r="B18" s="32">
        <f>+('IBIF $=1993'!B44/'IBIF $=1993'!B40-1)*100</f>
        <v>5.1022210467030593</v>
      </c>
      <c r="C18" s="32">
        <f>+('IBIF $=1993'!C44/'IBIF $=1993'!C40-1)*100</f>
        <v>19.041529348595621</v>
      </c>
      <c r="D18" s="32">
        <f>+('IBIF $=1993'!D44/'IBIF $=1993'!D40-1)*100</f>
        <v>6.2459622893421995</v>
      </c>
      <c r="E18" s="32">
        <f>+('IBIF $=1993'!E44/'IBIF $=1993'!E40-1)*100</f>
        <v>5.4178827998901058</v>
      </c>
      <c r="F18" s="32">
        <f>+('IBIF $=1993'!F44/'IBIF $=1993'!F40-1)*100</f>
        <v>1.7866538164924783</v>
      </c>
      <c r="G18" s="56">
        <f>+('IBIF $=1993'!G44/'IBIF $=1993'!G40-1)*100</f>
        <v>9.6566480527976459</v>
      </c>
      <c r="H18" s="57">
        <f>+('IBIF $=1993'!H44/'IBIF $=1993'!H40-1)*100</f>
        <v>19.636673572716767</v>
      </c>
      <c r="I18" s="57">
        <f>+('IBIF $=1993'!I44/'IBIF $=1993'!I40-1)*100</f>
        <v>8.0957963697557709</v>
      </c>
      <c r="J18" s="57">
        <f>+('IBIF $=1993'!J44/'IBIF $=1993'!J40-1)*100</f>
        <v>38.437324525892478</v>
      </c>
      <c r="K18" s="57">
        <f>+('IBIF $=1993'!K44/'IBIF $=1993'!K40-1)*100</f>
        <v>17.342950924459434</v>
      </c>
      <c r="L18" s="57">
        <f>+('IBIF $=1993'!L44/'IBIF $=1993'!L40-1)*100</f>
        <v>11.309720097905807</v>
      </c>
      <c r="M18" s="57">
        <f>+('IBIF $=1993'!M44/'IBIF $=1993'!M40-1)*100</f>
        <v>26.44599921914088</v>
      </c>
      <c r="N18" s="57">
        <f>+('IBIF $=1993'!N44/'IBIF $=1993'!N40-1)*100</f>
        <v>25.001219980997334</v>
      </c>
      <c r="O18" s="57">
        <f>+('IBIF $=1993'!O44/'IBIF $=1993'!O40-1)*100</f>
        <v>1.2698553437443527</v>
      </c>
      <c r="P18" s="57">
        <f>+('IBIF $=1993'!P44/'IBIF $=1993'!P40-1)*100</f>
        <v>71.536417939174697</v>
      </c>
      <c r="Q18" s="58">
        <f>+('IBIF $=1993'!Q44/'IBIF $=1993'!Q40-1)*100</f>
        <v>3.6905919767521222</v>
      </c>
      <c r="R18" s="32">
        <f>+('IBIF $=1993'!R44/'IBIF $=1993'!R40-1)*100</f>
        <v>-2.2062176863926641</v>
      </c>
      <c r="S18" s="32">
        <f>+('IBIF $=1993'!S44/'IBIF $=1993'!S40-1)*100</f>
        <v>6.2459622893421995</v>
      </c>
      <c r="T18" s="32">
        <f>+('IBIF $=1993'!T44/'IBIF $=1993'!T40-1)*100</f>
        <v>409.64267412656801</v>
      </c>
    </row>
    <row r="19" spans="1:20" x14ac:dyDescent="0.2">
      <c r="A19" s="110" t="s">
        <v>44</v>
      </c>
      <c r="B19" s="119">
        <f>+('IBIF $=1993'!B45/'IBIF $=1993'!B41-1)*100</f>
        <v>8.2374293320212075</v>
      </c>
      <c r="C19" s="119">
        <f>+('IBIF $=1993'!C45/'IBIF $=1993'!C41-1)*100</f>
        <v>33.581210510985485</v>
      </c>
      <c r="D19" s="119">
        <f>+('IBIF $=1993'!D45/'IBIF $=1993'!D41-1)*100</f>
        <v>10.427055116714579</v>
      </c>
      <c r="E19" s="119">
        <f>+('IBIF $=1993'!E45/'IBIF $=1993'!E41-1)*100</f>
        <v>8.1875469408015498</v>
      </c>
      <c r="F19" s="119">
        <f>+('IBIF $=1993'!F45/'IBIF $=1993'!F41-1)*100</f>
        <v>3.1200593692039202</v>
      </c>
      <c r="G19" s="120">
        <f>+('IBIF $=1993'!G45/'IBIF $=1993'!G41-1)*100</f>
        <v>17.123927901524951</v>
      </c>
      <c r="H19" s="121">
        <f>+('IBIF $=1993'!H45/'IBIF $=1993'!H41-1)*100</f>
        <v>24.373200354402801</v>
      </c>
      <c r="I19" s="121">
        <f>+('IBIF $=1993'!I45/'IBIF $=1993'!I41-1)*100</f>
        <v>12.106807714341695</v>
      </c>
      <c r="J19" s="121">
        <f>+('IBIF $=1993'!J45/'IBIF $=1993'!J41-1)*100</f>
        <v>43.526138974555636</v>
      </c>
      <c r="K19" s="121">
        <f>+('IBIF $=1993'!K45/'IBIF $=1993'!K41-1)*100</f>
        <v>22.481144661153984</v>
      </c>
      <c r="L19" s="121">
        <f>+('IBIF $=1993'!L45/'IBIF $=1993'!L41-1)*100</f>
        <v>10.856364953430276</v>
      </c>
      <c r="M19" s="121">
        <f>+('IBIF $=1993'!M45/'IBIF $=1993'!M41-1)*100</f>
        <v>40.787767521995356</v>
      </c>
      <c r="N19" s="121">
        <f>+('IBIF $=1993'!N45/'IBIF $=1993'!N41-1)*100</f>
        <v>28.636123344269503</v>
      </c>
      <c r="O19" s="121">
        <f>+('IBIF $=1993'!O45/'IBIF $=1993'!O41-1)*100</f>
        <v>14.954861661763118</v>
      </c>
      <c r="P19" s="121">
        <f>+('IBIF $=1993'!P45/'IBIF $=1993'!P41-1)*100</f>
        <v>49.592795750424102</v>
      </c>
      <c r="Q19" s="122">
        <f>+('IBIF $=1993'!Q45/'IBIF $=1993'!Q41-1)*100</f>
        <v>12.705251114006044</v>
      </c>
      <c r="R19" s="119">
        <f>+('IBIF $=1993'!R45/'IBIF $=1993'!R41-1)*100</f>
        <v>14.405707973805161</v>
      </c>
      <c r="S19" s="119">
        <f>+('IBIF $=1993'!S45/'IBIF $=1993'!S41-1)*100</f>
        <v>10.427055116714579</v>
      </c>
      <c r="T19" s="119">
        <f>+('IBIF $=1993'!T45/'IBIF $=1993'!T41-1)*100</f>
        <v>185.83040737334869</v>
      </c>
    </row>
    <row r="20" spans="1:20" x14ac:dyDescent="0.2">
      <c r="A20" s="34" t="s">
        <v>45</v>
      </c>
      <c r="B20" s="32">
        <f>+('IBIF $=1993'!B46/'IBIF $=1993'!B42-1)*100</f>
        <v>9.2249641596363841</v>
      </c>
      <c r="C20" s="32">
        <f>+('IBIF $=1993'!C46/'IBIF $=1993'!C42-1)*100</f>
        <v>25.542145295014684</v>
      </c>
      <c r="D20" s="32">
        <f>+('IBIF $=1993'!D46/'IBIF $=1993'!D42-1)*100</f>
        <v>10.702424240596997</v>
      </c>
      <c r="E20" s="32">
        <f>+('IBIF $=1993'!E46/'IBIF $=1993'!E42-1)*100</f>
        <v>8.4602424035713284</v>
      </c>
      <c r="F20" s="32">
        <f>+('IBIF $=1993'!F46/'IBIF $=1993'!F42-1)*100</f>
        <v>0.83365738086202956</v>
      </c>
      <c r="G20" s="56">
        <f>+('IBIF $=1993'!G46/'IBIF $=1993'!G42-1)*100</f>
        <v>19.661759976514471</v>
      </c>
      <c r="H20" s="57">
        <f>+('IBIF $=1993'!H46/'IBIF $=1993'!H42-1)*100</f>
        <v>24.536423812091869</v>
      </c>
      <c r="I20" s="57">
        <f>+('IBIF $=1993'!I46/'IBIF $=1993'!I42-1)*100</f>
        <v>14.010924898997867</v>
      </c>
      <c r="J20" s="57">
        <f>+('IBIF $=1993'!J46/'IBIF $=1993'!J42-1)*100</f>
        <v>38.513487545702205</v>
      </c>
      <c r="K20" s="57">
        <f>+('IBIF $=1993'!K46/'IBIF $=1993'!K42-1)*100</f>
        <v>20.835480051688847</v>
      </c>
      <c r="L20" s="57">
        <f>+('IBIF $=1993'!L46/'IBIF $=1993'!L42-1)*100</f>
        <v>11.764196352199718</v>
      </c>
      <c r="M20" s="57">
        <f>+('IBIF $=1993'!M46/'IBIF $=1993'!M42-1)*100</f>
        <v>31.925340723118367</v>
      </c>
      <c r="N20" s="57">
        <f>+('IBIF $=1993'!N46/'IBIF $=1993'!N42-1)*100</f>
        <v>35.072022367150794</v>
      </c>
      <c r="O20" s="57">
        <f>+('IBIF $=1993'!O46/'IBIF $=1993'!O42-1)*100</f>
        <v>19.609203495506211</v>
      </c>
      <c r="P20" s="57">
        <f>+('IBIF $=1993'!P46/'IBIF $=1993'!P42-1)*100</f>
        <v>61.223509643554138</v>
      </c>
      <c r="Q20" s="58">
        <f>+('IBIF $=1993'!Q46/'IBIF $=1993'!Q42-1)*100</f>
        <v>16.602485397403388</v>
      </c>
      <c r="R20" s="32">
        <f>+('IBIF $=1993'!R46/'IBIF $=1993'!R42-1)*100</f>
        <v>17.064209591740621</v>
      </c>
      <c r="S20" s="32">
        <f>+('IBIF $=1993'!S46/'IBIF $=1993'!S42-1)*100</f>
        <v>10.702424240596997</v>
      </c>
      <c r="T20" s="32">
        <f>+('IBIF $=1993'!T46/'IBIF $=1993'!T42-1)*100</f>
        <v>-107.29121741364661</v>
      </c>
    </row>
    <row r="21" spans="1:20" x14ac:dyDescent="0.2">
      <c r="A21" s="110" t="s">
        <v>46</v>
      </c>
      <c r="B21" s="119">
        <f>+('IBIF $=1993'!B47/'IBIF $=1993'!B43-1)*100</f>
        <v>8.378979669681307</v>
      </c>
      <c r="C21" s="119">
        <f>+('IBIF $=1993'!C47/'IBIF $=1993'!C43-1)*100</f>
        <v>27.737909397546566</v>
      </c>
      <c r="D21" s="119">
        <f>+('IBIF $=1993'!D47/'IBIF $=1993'!D43-1)*100</f>
        <v>10.268265360385254</v>
      </c>
      <c r="E21" s="119">
        <f>+('IBIF $=1993'!E47/'IBIF $=1993'!E43-1)*100</f>
        <v>8.0204009624891484</v>
      </c>
      <c r="F21" s="119">
        <f>+('IBIF $=1993'!F47/'IBIF $=1993'!F43-1)*100</f>
        <v>2.0133860272996573</v>
      </c>
      <c r="G21" s="120">
        <f>+('IBIF $=1993'!G47/'IBIF $=1993'!G43-1)*100</f>
        <v>17.006144561569727</v>
      </c>
      <c r="H21" s="121">
        <f>+('IBIF $=1993'!H47/'IBIF $=1993'!H43-1)*100</f>
        <v>24.822842292140336</v>
      </c>
      <c r="I21" s="121">
        <f>+('IBIF $=1993'!I47/'IBIF $=1993'!I43-1)*100</f>
        <v>7.1408318022355033</v>
      </c>
      <c r="J21" s="121">
        <f>+('IBIF $=1993'!J47/'IBIF $=1993'!J43-1)*100</f>
        <v>46.852455982339983</v>
      </c>
      <c r="K21" s="121">
        <f>+('IBIF $=1993'!K47/'IBIF $=1993'!K43-1)*100</f>
        <v>14.359693916174932</v>
      </c>
      <c r="L21" s="121">
        <f>+('IBIF $=1993'!L47/'IBIF $=1993'!L43-1)*100</f>
        <v>-4.4703181428829009E-2</v>
      </c>
      <c r="M21" s="121">
        <f>+('IBIF $=1993'!M47/'IBIF $=1993'!M43-1)*100</f>
        <v>32.21395368411666</v>
      </c>
      <c r="N21" s="121">
        <f>+('IBIF $=1993'!N47/'IBIF $=1993'!N43-1)*100</f>
        <v>55.061632432985434</v>
      </c>
      <c r="O21" s="121">
        <f>+('IBIF $=1993'!O47/'IBIF $=1993'!O43-1)*100</f>
        <v>27.723822159523735</v>
      </c>
      <c r="P21" s="121">
        <f>+('IBIF $=1993'!P47/'IBIF $=1993'!P43-1)*100</f>
        <v>89.63060428794239</v>
      </c>
      <c r="Q21" s="122">
        <f>+('IBIF $=1993'!Q47/'IBIF $=1993'!Q43-1)*100</f>
        <v>12.345856634777718</v>
      </c>
      <c r="R21" s="119">
        <f>+('IBIF $=1993'!R47/'IBIF $=1993'!R43-1)*100</f>
        <v>14.336825112058715</v>
      </c>
      <c r="S21" s="119">
        <f>+('IBIF $=1993'!S47/'IBIF $=1993'!S43-1)*100</f>
        <v>10.268265360385254</v>
      </c>
      <c r="T21" s="119">
        <f>+('IBIF $=1993'!T47/'IBIF $=1993'!T43-1)*100</f>
        <v>58.174712794631553</v>
      </c>
    </row>
    <row r="22" spans="1:20" x14ac:dyDescent="0.2">
      <c r="A22" s="34" t="s">
        <v>47</v>
      </c>
      <c r="B22" s="32">
        <f>+('IBIF $=1993'!B48/'IBIF $=1993'!B44-1)*100</f>
        <v>8.0604872176756501</v>
      </c>
      <c r="C22" s="32">
        <f>+('IBIF $=1993'!C48/'IBIF $=1993'!C44-1)*100</f>
        <v>29.457479138282295</v>
      </c>
      <c r="D22" s="32">
        <f>+('IBIF $=1993'!D48/'IBIF $=1993'!D44-1)*100</f>
        <v>10.027582261413803</v>
      </c>
      <c r="E22" s="32">
        <f>+('IBIF $=1993'!E48/'IBIF $=1993'!E44-1)*100</f>
        <v>8.9519019437815928</v>
      </c>
      <c r="F22" s="32">
        <f>+('IBIF $=1993'!F48/'IBIF $=1993'!F44-1)*100</f>
        <v>4.2829613094852448</v>
      </c>
      <c r="G22" s="56">
        <f>+('IBIF $=1993'!G48/'IBIF $=1993'!G44-1)*100</f>
        <v>19.35139425866188</v>
      </c>
      <c r="H22" s="57">
        <f>+('IBIF $=1993'!H48/'IBIF $=1993'!H44-1)*100</f>
        <v>21.863002659647869</v>
      </c>
      <c r="I22" s="57">
        <f>+('IBIF $=1993'!I48/'IBIF $=1993'!I44-1)*100</f>
        <v>7.1132900024117429</v>
      </c>
      <c r="J22" s="57">
        <f>+('IBIF $=1993'!J48/'IBIF $=1993'!J44-1)*100</f>
        <v>40.624747888561274</v>
      </c>
      <c r="K22" s="57">
        <f>+('IBIF $=1993'!K48/'IBIF $=1993'!K44-1)*100</f>
        <v>17.342800416551562</v>
      </c>
      <c r="L22" s="57">
        <f>+('IBIF $=1993'!L48/'IBIF $=1993'!L44-1)*100</f>
        <v>1.5885644171905966</v>
      </c>
      <c r="M22" s="57">
        <f>+('IBIF $=1993'!M48/'IBIF $=1993'!M44-1)*100</f>
        <v>38.267645447798969</v>
      </c>
      <c r="N22" s="57">
        <f>+('IBIF $=1993'!N48/'IBIF $=1993'!N44-1)*100</f>
        <v>31.78713905015784</v>
      </c>
      <c r="O22" s="57">
        <f>+('IBIF $=1993'!O48/'IBIF $=1993'!O44-1)*100</f>
        <v>20.010345782687146</v>
      </c>
      <c r="P22" s="57">
        <f>+('IBIF $=1993'!P48/'IBIF $=1993'!P44-1)*100</f>
        <v>45.420714237188761</v>
      </c>
      <c r="Q22" s="58">
        <f>+('IBIF $=1993'!Q48/'IBIF $=1993'!Q44-1)*100</f>
        <v>17.61905645981463</v>
      </c>
      <c r="R22" s="32">
        <f>+('IBIF $=1993'!R48/'IBIF $=1993'!R44-1)*100</f>
        <v>13.502400885499322</v>
      </c>
      <c r="S22" s="32">
        <f>+('IBIF $=1993'!S48/'IBIF $=1993'!S44-1)*100</f>
        <v>10.027582261413803</v>
      </c>
      <c r="T22" s="32">
        <f>+('IBIF $=1993'!T48/'IBIF $=1993'!T44-1)*100</f>
        <v>-23.389620393443934</v>
      </c>
    </row>
    <row r="23" spans="1:20" x14ac:dyDescent="0.2">
      <c r="A23" s="110" t="s">
        <v>48</v>
      </c>
      <c r="B23" s="119">
        <f>+('IBIF $=1993'!B49/'IBIF $=1993'!B45-1)*100</f>
        <v>8.3631069971234382</v>
      </c>
      <c r="C23" s="119">
        <f>+('IBIF $=1993'!C49/'IBIF $=1993'!C45-1)*100</f>
        <v>26.118677098328359</v>
      </c>
      <c r="D23" s="119">
        <f>+('IBIF $=1993'!D49/'IBIF $=1993'!D45-1)*100</f>
        <v>10.218786599356001</v>
      </c>
      <c r="E23" s="119">
        <f>+('IBIF $=1993'!E49/'IBIF $=1993'!E45-1)*100</f>
        <v>10.003293989411821</v>
      </c>
      <c r="F23" s="119">
        <f>+('IBIF $=1993'!F49/'IBIF $=1993'!F45-1)*100</f>
        <v>0.77240976081058843</v>
      </c>
      <c r="G23" s="120">
        <f>+('IBIF $=1993'!G49/'IBIF $=1993'!G45-1)*100</f>
        <v>17.322374591675537</v>
      </c>
      <c r="H23" s="121">
        <f>+('IBIF $=1993'!H49/'IBIF $=1993'!H45-1)*100</f>
        <v>22.864139607645882</v>
      </c>
      <c r="I23" s="121">
        <f>+('IBIF $=1993'!I49/'IBIF $=1993'!I45-1)*100</f>
        <v>6.1170279761937785</v>
      </c>
      <c r="J23" s="121">
        <f>+('IBIF $=1993'!J49/'IBIF $=1993'!J45-1)*100</f>
        <v>43.289016805664041</v>
      </c>
      <c r="K23" s="121">
        <f>+('IBIF $=1993'!K49/'IBIF $=1993'!K45-1)*100</f>
        <v>21.811773170879057</v>
      </c>
      <c r="L23" s="121">
        <f>+('IBIF $=1993'!L49/'IBIF $=1993'!L45-1)*100</f>
        <v>-0.59312439211306467</v>
      </c>
      <c r="M23" s="121">
        <f>+('IBIF $=1993'!M49/'IBIF $=1993'!M45-1)*100</f>
        <v>49.593688088272557</v>
      </c>
      <c r="N23" s="121">
        <f>+('IBIF $=1993'!N49/'IBIF $=1993'!N45-1)*100</f>
        <v>25.12173886188036</v>
      </c>
      <c r="O23" s="121">
        <f>+('IBIF $=1993'!O49/'IBIF $=1993'!O45-1)*100</f>
        <v>20.855418747528297</v>
      </c>
      <c r="P23" s="121">
        <f>+('IBIF $=1993'!P49/'IBIF $=1993'!P45-1)*100</f>
        <v>30.143618249056871</v>
      </c>
      <c r="Q23" s="122">
        <f>+('IBIF $=1993'!Q49/'IBIF $=1993'!Q45-1)*100</f>
        <v>13.594780810717189</v>
      </c>
      <c r="R23" s="119">
        <f>+('IBIF $=1993'!R49/'IBIF $=1993'!R45-1)*100</f>
        <v>11.84845140120856</v>
      </c>
      <c r="S23" s="119">
        <f>+('IBIF $=1993'!S49/'IBIF $=1993'!S45-1)*100</f>
        <v>10.218786599356001</v>
      </c>
      <c r="T23" s="119">
        <f>+('IBIF $=1993'!T49/'IBIF $=1993'!T45-1)*100</f>
        <v>-3.7403902097244424</v>
      </c>
    </row>
    <row r="24" spans="1:20" x14ac:dyDescent="0.2">
      <c r="A24" s="34" t="s">
        <v>49</v>
      </c>
      <c r="B24" s="32">
        <f>+('IBIF $=1993'!B50/'IBIF $=1993'!B46-1)*100</f>
        <v>7.6755656061410882</v>
      </c>
      <c r="C24" s="32">
        <f>+('IBIF $=1993'!C50/'IBIF $=1993'!C46-1)*100</f>
        <v>24.666003997802989</v>
      </c>
      <c r="D24" s="32">
        <f>+('IBIF $=1993'!D50/'IBIF $=1993'!D46-1)*100</f>
        <v>9.4202128152581999</v>
      </c>
      <c r="E24" s="32">
        <f>+('IBIF $=1993'!E50/'IBIF $=1993'!E46-1)*100</f>
        <v>8.8616980169703439</v>
      </c>
      <c r="F24" s="32">
        <f>+('IBIF $=1993'!F50/'IBIF $=1993'!F46-1)*100</f>
        <v>5.5469613606895063</v>
      </c>
      <c r="G24" s="56">
        <f>+('IBIF $=1993'!G50/'IBIF $=1993'!G46-1)*100</f>
        <v>16.995734505841774</v>
      </c>
      <c r="H24" s="57">
        <f>+('IBIF $=1993'!H50/'IBIF $=1993'!H46-1)*100</f>
        <v>23.175261542969892</v>
      </c>
      <c r="I24" s="57">
        <f>+('IBIF $=1993'!I50/'IBIF $=1993'!I46-1)*100</f>
        <v>12.452702409052808</v>
      </c>
      <c r="J24" s="57">
        <f>+('IBIF $=1993'!J50/'IBIF $=1993'!J46-1)*100</f>
        <v>34.895221001394063</v>
      </c>
      <c r="K24" s="57">
        <f>+('IBIF $=1993'!K50/'IBIF $=1993'!K46-1)*100</f>
        <v>19.220102091806289</v>
      </c>
      <c r="L24" s="57">
        <f>+('IBIF $=1993'!L50/'IBIF $=1993'!L46-1)*100</f>
        <v>7.1728775035341252</v>
      </c>
      <c r="M24" s="57">
        <f>+('IBIF $=1993'!M50/'IBIF $=1993'!M46-1)*100</f>
        <v>31.697350520798608</v>
      </c>
      <c r="N24" s="57">
        <f>+('IBIF $=1993'!N50/'IBIF $=1993'!N46-1)*100</f>
        <v>33.247819952439819</v>
      </c>
      <c r="O24" s="57">
        <f>+('IBIF $=1993'!O50/'IBIF $=1993'!O46-1)*100</f>
        <v>24.745805547354504</v>
      </c>
      <c r="P24" s="57">
        <f>+('IBIF $=1993'!P50/'IBIF $=1993'!P46-1)*100</f>
        <v>43.915396994229305</v>
      </c>
      <c r="Q24" s="58">
        <f>+('IBIF $=1993'!Q50/'IBIF $=1993'!Q46-1)*100</f>
        <v>12.853662865679837</v>
      </c>
      <c r="R24" s="32">
        <f>+('IBIF $=1993'!R50/'IBIF $=1993'!R46-1)*100</f>
        <v>9.3070879949179073</v>
      </c>
      <c r="S24" s="32">
        <f>+('IBIF $=1993'!S50/'IBIF $=1993'!S46-1)*100</f>
        <v>9.4202128152582212</v>
      </c>
      <c r="T24" s="32">
        <f>+('IBIF $=1993'!T50/'IBIF $=1993'!T46-1)*100</f>
        <v>-1381.3265916661071</v>
      </c>
    </row>
    <row r="25" spans="1:20" x14ac:dyDescent="0.2">
      <c r="A25" s="110" t="s">
        <v>50</v>
      </c>
      <c r="B25" s="119">
        <f>+('IBIF $=1993'!B51/'IBIF $=1993'!B47-1)*100</f>
        <v>5.9731810954903208</v>
      </c>
      <c r="C25" s="119">
        <f>+('IBIF $=1993'!C51/'IBIF $=1993'!C47-1)*100</f>
        <v>16.910269869162331</v>
      </c>
      <c r="D25" s="119">
        <f>+('IBIF $=1993'!D51/'IBIF $=1993'!D47-1)*100</f>
        <v>7.2096616489812027</v>
      </c>
      <c r="E25" s="119">
        <f>+('IBIF $=1993'!E51/'IBIF $=1993'!E47-1)*100</f>
        <v>5.4688478525835249</v>
      </c>
      <c r="F25" s="119">
        <f>+('IBIF $=1993'!F51/'IBIF $=1993'!F47-1)*100</f>
        <v>1.508710753615139</v>
      </c>
      <c r="G25" s="120">
        <f>+('IBIF $=1993'!G51/'IBIF $=1993'!G47-1)*100</f>
        <v>17.658409712951073</v>
      </c>
      <c r="H25" s="121">
        <f>+('IBIF $=1993'!H51/'IBIF $=1993'!H47-1)*100</f>
        <v>26.428736733840786</v>
      </c>
      <c r="I25" s="121">
        <f>+('IBIF $=1993'!I51/'IBIF $=1993'!I47-1)*100</f>
        <v>17.638722102666527</v>
      </c>
      <c r="J25" s="121">
        <f>+('IBIF $=1993'!J51/'IBIF $=1993'!J47-1)*100</f>
        <v>34.418586902178781</v>
      </c>
      <c r="K25" s="121">
        <f>+('IBIF $=1993'!K51/'IBIF $=1993'!K47-1)*100</f>
        <v>27.761366453733704</v>
      </c>
      <c r="L25" s="121">
        <f>+('IBIF $=1993'!L51/'IBIF $=1993'!L47-1)*100</f>
        <v>15.540315060452459</v>
      </c>
      <c r="M25" s="121">
        <f>+('IBIF $=1993'!M51/'IBIF $=1993'!M47-1)*100</f>
        <v>39.213432787982349</v>
      </c>
      <c r="N25" s="121">
        <f>+('IBIF $=1993'!N51/'IBIF $=1993'!N47-1)*100</f>
        <v>23.58833248216845</v>
      </c>
      <c r="O25" s="121">
        <f>+('IBIF $=1993'!O51/'IBIF $=1993'!O47-1)*100</f>
        <v>22.342783746321082</v>
      </c>
      <c r="P25" s="121">
        <f>+('IBIF $=1993'!P51/'IBIF $=1993'!P47-1)*100</f>
        <v>24.649165285338114</v>
      </c>
      <c r="Q25" s="122">
        <f>+('IBIF $=1993'!Q51/'IBIF $=1993'!Q47-1)*100</f>
        <v>11.848863295100575</v>
      </c>
      <c r="R25" s="119">
        <f>+('IBIF $=1993'!R51/'IBIF $=1993'!R47-1)*100</f>
        <v>10.778081776650739</v>
      </c>
      <c r="S25" s="119">
        <f>+('IBIF $=1993'!S51/'IBIF $=1993'!S47-1)*100</f>
        <v>7.2096616489812027</v>
      </c>
      <c r="T25" s="119">
        <f>+('IBIF $=1993'!T51/'IBIF $=1993'!T47-1)*100</f>
        <v>-7.4090875004360957</v>
      </c>
    </row>
    <row r="26" spans="1:20" x14ac:dyDescent="0.2">
      <c r="A26" s="34" t="s">
        <v>51</v>
      </c>
      <c r="B26" s="32">
        <f>+('IBIF $=1993'!B52/'IBIF $=1993'!B48-1)*100</f>
        <v>6.8984671227877881</v>
      </c>
      <c r="C26" s="32">
        <f>+('IBIF $=1993'!C52/'IBIF $=1993'!C48-1)*100</f>
        <v>14.485926938359018</v>
      </c>
      <c r="D26" s="32">
        <f>+('IBIF $=1993'!D52/'IBIF $=1993'!D48-1)*100</f>
        <v>7.7191863379591608</v>
      </c>
      <c r="E26" s="32">
        <f>+('IBIF $=1993'!E52/'IBIF $=1993'!E48-1)*100</f>
        <v>5.9403333175839013</v>
      </c>
      <c r="F26" s="32">
        <f>+('IBIF $=1993'!F52/'IBIF $=1993'!F48-1)*100</f>
        <v>3.0125046577909709</v>
      </c>
      <c r="G26" s="56">
        <f>+('IBIF $=1993'!G52/'IBIF $=1993'!G48-1)*100</f>
        <v>10.385868182134029</v>
      </c>
      <c r="H26" s="57">
        <f>+('IBIF $=1993'!H52/'IBIF $=1993'!H48-1)*100</f>
        <v>15.425381214925537</v>
      </c>
      <c r="I26" s="57">
        <f>+('IBIF $=1993'!I52/'IBIF $=1993'!I48-1)*100</f>
        <v>7.955105975802268</v>
      </c>
      <c r="J26" s="57">
        <f>+('IBIF $=1993'!J52/'IBIF $=1993'!J48-1)*100</f>
        <v>22.663202911069313</v>
      </c>
      <c r="K26" s="57">
        <f>+('IBIF $=1993'!K52/'IBIF $=1993'!K48-1)*100</f>
        <v>14.083865806272611</v>
      </c>
      <c r="L26" s="57">
        <f>+('IBIF $=1993'!L52/'IBIF $=1993'!L48-1)*100</f>
        <v>5.2953094768734443</v>
      </c>
      <c r="M26" s="57">
        <f>+('IBIF $=1993'!M52/'IBIF $=1993'!M48-1)*100</f>
        <v>22.660298819527714</v>
      </c>
      <c r="N26" s="57">
        <f>+('IBIF $=1993'!N52/'IBIF $=1993'!N48-1)*100</f>
        <v>18.047871823858763</v>
      </c>
      <c r="O26" s="57">
        <f>+('IBIF $=1993'!O52/'IBIF $=1993'!O48-1)*100</f>
        <v>13.211094556396997</v>
      </c>
      <c r="P26" s="57">
        <f>+('IBIF $=1993'!P52/'IBIF $=1993'!P48-1)*100</f>
        <v>22.668821176657783</v>
      </c>
      <c r="Q26" s="58">
        <f>+('IBIF $=1993'!Q52/'IBIF $=1993'!Q48-1)*100</f>
        <v>6.7845341020910555</v>
      </c>
      <c r="R26" s="32">
        <f>+('IBIF $=1993'!R52/'IBIF $=1993'!R48-1)*100</f>
        <v>16.202990136469641</v>
      </c>
      <c r="S26" s="32">
        <f>+('IBIF $=1993'!S52/'IBIF $=1993'!S48-1)*100</f>
        <v>7.7191863379591608</v>
      </c>
      <c r="T26" s="32">
        <f>+('IBIF $=1993'!T52/'IBIF $=1993'!T48-1)*100</f>
        <v>37.556883237599095</v>
      </c>
    </row>
    <row r="27" spans="1:20" x14ac:dyDescent="0.2">
      <c r="A27" s="110" t="s">
        <v>52</v>
      </c>
      <c r="B27" s="119">
        <f>+('IBIF $=1993'!B53/'IBIF $=1993'!B49-1)*100</f>
        <v>3.2465284060238631</v>
      </c>
      <c r="C27" s="119">
        <f>+('IBIF $=1993'!C53/'IBIF $=1993'!C49-1)*100</f>
        <v>7.2293677468806772</v>
      </c>
      <c r="D27" s="119">
        <f>+('IBIF $=1993'!D53/'IBIF $=1993'!D49-1)*100</f>
        <v>3.7228331882825039</v>
      </c>
      <c r="E27" s="119">
        <f>+('IBIF $=1993'!E53/'IBIF $=1993'!E49-1)*100</f>
        <v>2.7707160211703385</v>
      </c>
      <c r="F27" s="119">
        <f>+('IBIF $=1993'!F53/'IBIF $=1993'!F49-1)*100</f>
        <v>8.4306762120230481</v>
      </c>
      <c r="G27" s="120">
        <f>+('IBIF $=1993'!G53/'IBIF $=1993'!G49-1)*100</f>
        <v>3.9921690951798761</v>
      </c>
      <c r="H27" s="121">
        <f>+('IBIF $=1993'!H53/'IBIF $=1993'!H49-1)*100</f>
        <v>2.3864189655925294</v>
      </c>
      <c r="I27" s="121">
        <f>+('IBIF $=1993'!I53/'IBIF $=1993'!I49-1)*100</f>
        <v>-1.0255775387948085</v>
      </c>
      <c r="J27" s="121">
        <f>+('IBIF $=1993'!J53/'IBIF $=1993'!J49-1)*100</f>
        <v>5.4681894533308073</v>
      </c>
      <c r="K27" s="121">
        <f>+('IBIF $=1993'!K53/'IBIF $=1993'!K49-1)*100</f>
        <v>-3.0276951189529777</v>
      </c>
      <c r="L27" s="121">
        <f>+('IBIF $=1993'!L53/'IBIF $=1993'!L49-1)*100</f>
        <v>-0.25301407334785697</v>
      </c>
      <c r="M27" s="121">
        <f>+('IBIF $=1993'!M53/'IBIF $=1993'!M49-1)*100</f>
        <v>-5.3140068057648815</v>
      </c>
      <c r="N27" s="121">
        <f>+('IBIF $=1993'!N53/'IBIF $=1993'!N49-1)*100</f>
        <v>13.693845140746298</v>
      </c>
      <c r="O27" s="121">
        <f>+('IBIF $=1993'!O53/'IBIF $=1993'!O49-1)*100</f>
        <v>-2.4213099006717975</v>
      </c>
      <c r="P27" s="121">
        <f>+('IBIF $=1993'!P53/'IBIF $=1993'!P49-1)*100</f>
        <v>31.309166802487411</v>
      </c>
      <c r="Q27" s="122">
        <f>+('IBIF $=1993'!Q53/'IBIF $=1993'!Q49-1)*100</f>
        <v>5.1603906183267156</v>
      </c>
      <c r="R27" s="119">
        <f>+('IBIF $=1993'!R53/'IBIF $=1993'!R49-1)*100</f>
        <v>12.144228956284064</v>
      </c>
      <c r="S27" s="119">
        <f>+('IBIF $=1993'!S53/'IBIF $=1993'!S49-1)*100</f>
        <v>3.7228331882825039</v>
      </c>
      <c r="T27" s="119">
        <f>+('IBIF $=1993'!T53/'IBIF $=1993'!T49-1)*100</f>
        <v>-63.814427712663971</v>
      </c>
    </row>
    <row r="28" spans="1:20" x14ac:dyDescent="0.2">
      <c r="A28" s="34" t="s">
        <v>53</v>
      </c>
      <c r="B28" s="32">
        <f>+('IBIF $=1993'!B54/'IBIF $=1993'!B50-1)*100</f>
        <v>-0.43388858897429605</v>
      </c>
      <c r="C28" s="32">
        <f>+('IBIF $=1993'!C54/'IBIF $=1993'!C50-1)*100</f>
        <v>-3.1225240195448145</v>
      </c>
      <c r="D28" s="32">
        <f>+('IBIF $=1993'!D54/'IBIF $=1993'!D50-1)*100</f>
        <v>-0.74843550864535091</v>
      </c>
      <c r="E28" s="32">
        <f>+('IBIF $=1993'!E54/'IBIF $=1993'!E50-1)*100</f>
        <v>2.5457240500337264E-2</v>
      </c>
      <c r="F28" s="32">
        <f>+('IBIF $=1993'!F54/'IBIF $=1993'!F50-1)*100</f>
        <v>0.5325549887012837</v>
      </c>
      <c r="G28" s="56">
        <f>+('IBIF $=1993'!G54/'IBIF $=1993'!G50-1)*100</f>
        <v>-3.1216114121927485</v>
      </c>
      <c r="H28" s="57">
        <f>+('IBIF $=1993'!H54/'IBIF $=1993'!H50-1)*100</f>
        <v>-8.2090379144574293</v>
      </c>
      <c r="I28" s="57">
        <f>+('IBIF $=1993'!I54/'IBIF $=1993'!I50-1)*100</f>
        <v>-11.180598702426137</v>
      </c>
      <c r="J28" s="57">
        <f>+('IBIF $=1993'!J54/'IBIF $=1993'!J50-1)*100</f>
        <v>-5.5014310223880702</v>
      </c>
      <c r="K28" s="57">
        <f>+('IBIF $=1993'!K54/'IBIF $=1993'!K50-1)*100</f>
        <v>-10.076567515361024</v>
      </c>
      <c r="L28" s="57">
        <f>+('IBIF $=1993'!L54/'IBIF $=1993'!L50-1)*100</f>
        <v>-11.894959248544644</v>
      </c>
      <c r="M28" s="57">
        <f>+('IBIF $=1993'!M54/'IBIF $=1993'!M50-1)*100</f>
        <v>-8.5439735285967373</v>
      </c>
      <c r="N28" s="57">
        <f>+('IBIF $=1993'!N54/'IBIF $=1993'!N50-1)*100</f>
        <v>-3.9537135586274696</v>
      </c>
      <c r="O28" s="57">
        <f>+('IBIF $=1993'!O54/'IBIF $=1993'!O50-1)*100</f>
        <v>-9.7516441869293544</v>
      </c>
      <c r="P28" s="57">
        <f>+('IBIF $=1993'!P54/'IBIF $=1993'!P50-1)*100</f>
        <v>2.352020608727412</v>
      </c>
      <c r="Q28" s="58">
        <f>+('IBIF $=1993'!Q54/'IBIF $=1993'!Q50-1)*100</f>
        <v>0.60031987454394198</v>
      </c>
      <c r="R28" s="32">
        <f>+('IBIF $=1993'!R54/'IBIF $=1993'!R50-1)*100</f>
        <v>3.0186470356422745</v>
      </c>
      <c r="S28" s="32">
        <f>+('IBIF $=1993'!S54/'IBIF $=1993'!S50-1)*100</f>
        <v>-0.74843550864537312</v>
      </c>
      <c r="T28" s="32">
        <f>+('IBIF $=1993'!T54/'IBIF $=1993'!T50-1)*100</f>
        <v>106.32603826640037</v>
      </c>
    </row>
    <row r="29" spans="1:20" x14ac:dyDescent="0.2">
      <c r="A29" s="110" t="s">
        <v>54</v>
      </c>
      <c r="B29" s="119">
        <f>+('IBIF $=1993'!B55/'IBIF $=1993'!B51-1)*100</f>
        <v>-2.4577377985463333</v>
      </c>
      <c r="C29" s="119">
        <f>+('IBIF $=1993'!C55/'IBIF $=1993'!C51-1)*100</f>
        <v>-11.479257389216468</v>
      </c>
      <c r="D29" s="119">
        <f>+('IBIF $=1993'!D55/'IBIF $=1993'!D51-1)*100</f>
        <v>-3.5699406071536877</v>
      </c>
      <c r="E29" s="119">
        <f>+('IBIF $=1993'!E55/'IBIF $=1993'!E51-1)*100</f>
        <v>-0.92609622602184416</v>
      </c>
      <c r="F29" s="119">
        <f>+('IBIF $=1993'!F55/'IBIF $=1993'!F51-1)*100</f>
        <v>3.1722384719385266</v>
      </c>
      <c r="G29" s="120">
        <f>+('IBIF $=1993'!G55/'IBIF $=1993'!G51-1)*100</f>
        <v>-15.230701707331207</v>
      </c>
      <c r="H29" s="121">
        <f>+('IBIF $=1993'!H55/'IBIF $=1993'!H51-1)*100</f>
        <v>-22.063935298396331</v>
      </c>
      <c r="I29" s="121">
        <f>+('IBIF $=1993'!I55/'IBIF $=1993'!I51-1)*100</f>
        <v>-16.677958095607227</v>
      </c>
      <c r="J29" s="121">
        <f>+('IBIF $=1993'!J55/'IBIF $=1993'!J51-1)*100</f>
        <v>-26.348478445563739</v>
      </c>
      <c r="K29" s="121">
        <f>+('IBIF $=1993'!K55/'IBIF $=1993'!K51-1)*100</f>
        <v>-21.034219577145276</v>
      </c>
      <c r="L29" s="121">
        <f>+('IBIF $=1993'!L55/'IBIF $=1993'!L51-1)*100</f>
        <v>-13.604101545855329</v>
      </c>
      <c r="M29" s="121">
        <f>+('IBIF $=1993'!M55/'IBIF $=1993'!M51-1)*100</f>
        <v>-26.812829807734495</v>
      </c>
      <c r="N29" s="121">
        <f>+('IBIF $=1993'!N55/'IBIF $=1993'!N51-1)*100</f>
        <v>-24.332807731566241</v>
      </c>
      <c r="O29" s="121">
        <f>+('IBIF $=1993'!O55/'IBIF $=1993'!O51-1)*100</f>
        <v>-23.185576138926056</v>
      </c>
      <c r="P29" s="121">
        <f>+('IBIF $=1993'!P55/'IBIF $=1993'!P51-1)*100</f>
        <v>-25.291824712030675</v>
      </c>
      <c r="Q29" s="122">
        <f>+('IBIF $=1993'!Q55/'IBIF $=1993'!Q51-1)*100</f>
        <v>-10.114272969193527</v>
      </c>
      <c r="R29" s="119">
        <f>+('IBIF $=1993'!R55/'IBIF $=1993'!R51-1)*100</f>
        <v>0.49012716549541313</v>
      </c>
      <c r="S29" s="119">
        <f>+('IBIF $=1993'!S55/'IBIF $=1993'!S51-1)*100</f>
        <v>-3.5699406071536988</v>
      </c>
      <c r="T29" s="119">
        <f>+('IBIF $=1993'!T55/'IBIF $=1993'!T51-1)*100</f>
        <v>-23.414782497314068</v>
      </c>
    </row>
    <row r="30" spans="1:20" x14ac:dyDescent="0.2">
      <c r="A30" s="34" t="s">
        <v>55</v>
      </c>
      <c r="B30" s="32">
        <f>+('IBIF $=1993'!B56/'IBIF $=1993'!B52-1)*100</f>
        <v>-4.9119846307918769</v>
      </c>
      <c r="C30" s="32">
        <f>+('IBIF $=1993'!C56/'IBIF $=1993'!C52-1)*100</f>
        <v>-17.991915130083935</v>
      </c>
      <c r="D30" s="32">
        <f>+('IBIF $=1993'!D56/'IBIF $=1993'!D52-1)*100</f>
        <v>-6.4156897365125314</v>
      </c>
      <c r="E30" s="32">
        <f>+('IBIF $=1993'!E56/'IBIF $=1993'!E52-1)*100</f>
        <v>-3.5582965346902418</v>
      </c>
      <c r="F30" s="32">
        <f>+('IBIF $=1993'!F56/'IBIF $=1993'!F52-1)*100</f>
        <v>1.6152471456926776</v>
      </c>
      <c r="G30" s="56">
        <f>+('IBIF $=1993'!G56/'IBIF $=1993'!G52-1)*100</f>
        <v>-14.984083350791755</v>
      </c>
      <c r="H30" s="57">
        <f>+('IBIF $=1993'!H56/'IBIF $=1993'!H52-1)*100</f>
        <v>-22.44733899149568</v>
      </c>
      <c r="I30" s="57">
        <f>+('IBIF $=1993'!I56/'IBIF $=1993'!I52-1)*100</f>
        <v>-20.465087519740376</v>
      </c>
      <c r="J30" s="57">
        <f>+('IBIF $=1993'!J56/'IBIF $=1993'!J52-1)*100</f>
        <v>-24.137620004499638</v>
      </c>
      <c r="K30" s="57">
        <f>+('IBIF $=1993'!K56/'IBIF $=1993'!K52-1)*100</f>
        <v>-22.020464104600645</v>
      </c>
      <c r="L30" s="57">
        <f>+('IBIF $=1993'!L56/'IBIF $=1993'!L52-1)*100</f>
        <v>-20.285101013292174</v>
      </c>
      <c r="M30" s="57">
        <f>+('IBIF $=1993'!M56/'IBIF $=1993'!M52-1)*100</f>
        <v>-23.47419668127737</v>
      </c>
      <c r="N30" s="57">
        <f>+('IBIF $=1993'!N56/'IBIF $=1993'!N52-1)*100</f>
        <v>-23.253802924366475</v>
      </c>
      <c r="O30" s="57">
        <f>+('IBIF $=1993'!O56/'IBIF $=1993'!O52-1)*100</f>
        <v>-20.795887889555388</v>
      </c>
      <c r="P30" s="57">
        <f>+('IBIF $=1993'!P56/'IBIF $=1993'!P52-1)*100</f>
        <v>-25.420991903255018</v>
      </c>
      <c r="Q30" s="58">
        <f>+('IBIF $=1993'!Q56/'IBIF $=1993'!Q52-1)*100</f>
        <v>-9.219125765139891</v>
      </c>
      <c r="R30" s="32">
        <f>+('IBIF $=1993'!R56/'IBIF $=1993'!R52-1)*100</f>
        <v>-3.2017156419049564</v>
      </c>
      <c r="S30" s="32">
        <f>+('IBIF $=1993'!S56/'IBIF $=1993'!S52-1)*100</f>
        <v>-6.4156897365125198</v>
      </c>
      <c r="T30" s="32">
        <f>+('IBIF $=1993'!T56/'IBIF $=1993'!T52-1)*100</f>
        <v>-98.261106777838009</v>
      </c>
    </row>
    <row r="31" spans="1:20" x14ac:dyDescent="0.2">
      <c r="A31" s="110" t="s">
        <v>56</v>
      </c>
      <c r="B31" s="119">
        <f>+('IBIF $=1993'!B57/'IBIF $=1993'!B53-1)*100</f>
        <v>-5.0603241344650662</v>
      </c>
      <c r="C31" s="119">
        <f>+('IBIF $=1993'!C57/'IBIF $=1993'!C53-1)*100</f>
        <v>-11.793051397953569</v>
      </c>
      <c r="D31" s="119">
        <f>+('IBIF $=1993'!D57/'IBIF $=1993'!D53-1)*100</f>
        <v>-5.8927058849283398</v>
      </c>
      <c r="E31" s="119">
        <f>+('IBIF $=1993'!E57/'IBIF $=1993'!E53-1)*100</f>
        <v>-3.2175072428262119</v>
      </c>
      <c r="F31" s="119">
        <f>+('IBIF $=1993'!F57/'IBIF $=1993'!F53-1)*100</f>
        <v>1.8523256495512896</v>
      </c>
      <c r="G31" s="120">
        <f>+('IBIF $=1993'!G57/'IBIF $=1993'!G53-1)*100</f>
        <v>-12.949752721818353</v>
      </c>
      <c r="H31" s="121">
        <f>+('IBIF $=1993'!H57/'IBIF $=1993'!H53-1)*100</f>
        <v>-9.9224293260677054</v>
      </c>
      <c r="I31" s="121">
        <f>+('IBIF $=1993'!I57/'IBIF $=1993'!I53-1)*100</f>
        <v>-8.3297509931703591</v>
      </c>
      <c r="J31" s="121">
        <f>+('IBIF $=1993'!J57/'IBIF $=1993'!J53-1)*100</f>
        <v>-11.272390480662132</v>
      </c>
      <c r="K31" s="121">
        <f>+('IBIF $=1993'!K57/'IBIF $=1993'!K53-1)*100</f>
        <v>-12.650658775227797</v>
      </c>
      <c r="L31" s="121">
        <f>+('IBIF $=1993'!L57/'IBIF $=1993'!L53-1)*100</f>
        <v>-21.25052490644379</v>
      </c>
      <c r="M31" s="121">
        <f>+('IBIF $=1993'!M57/'IBIF $=1993'!M53-1)*100</f>
        <v>-5.1856881658045921</v>
      </c>
      <c r="N31" s="121">
        <f>+('IBIF $=1993'!N57/'IBIF $=1993'!N53-1)*100</f>
        <v>-5.0625217037476027</v>
      </c>
      <c r="O31" s="121">
        <f>+('IBIF $=1993'!O57/'IBIF $=1993'!O53-1)*100</f>
        <v>15.531944908915296</v>
      </c>
      <c r="P31" s="121">
        <f>+('IBIF $=1993'!P57/'IBIF $=1993'!P53-1)*100</f>
        <v>-21.791390554272493</v>
      </c>
      <c r="Q31" s="122">
        <f>+('IBIF $=1993'!Q57/'IBIF $=1993'!Q53-1)*100</f>
        <v>-15.094105415496461</v>
      </c>
      <c r="R31" s="119">
        <f>+('IBIF $=1993'!R57/'IBIF $=1993'!R53-1)*100</f>
        <v>-5.272690530091606</v>
      </c>
      <c r="S31" s="119">
        <f>+('IBIF $=1993'!S57/'IBIF $=1993'!S53-1)*100</f>
        <v>-5.8927058849283398</v>
      </c>
      <c r="T31" s="119">
        <f>+('IBIF $=1993'!T57/'IBIF $=1993'!T53-1)*100</f>
        <v>-322.83954325114365</v>
      </c>
    </row>
    <row r="32" spans="1:20" x14ac:dyDescent="0.2">
      <c r="A32" s="34" t="s">
        <v>57</v>
      </c>
      <c r="B32" s="32">
        <f>+('IBIF $=1993'!B58/'IBIF $=1993'!B54-1)*100</f>
        <v>-0.94367917609752272</v>
      </c>
      <c r="C32" s="32">
        <f>+('IBIF $=1993'!C58/'IBIF $=1993'!C54-1)*100</f>
        <v>-3.3266558903518262</v>
      </c>
      <c r="D32" s="32">
        <f>+('IBIF $=1993'!D58/'IBIF $=1993'!D54-1)*100</f>
        <v>-1.2157981168419818</v>
      </c>
      <c r="E32" s="32">
        <f>+('IBIF $=1993'!E58/'IBIF $=1993'!E54-1)*100</f>
        <v>-0.19053592528063268</v>
      </c>
      <c r="F32" s="32">
        <f>+('IBIF $=1993'!F58/'IBIF $=1993'!F54-1)*100</f>
        <v>3.8972181807737538</v>
      </c>
      <c r="G32" s="56">
        <f>+('IBIF $=1993'!G58/'IBIF $=1993'!G54-1)*100</f>
        <v>-7.3183266364037713</v>
      </c>
      <c r="H32" s="57">
        <f>+('IBIF $=1993'!H58/'IBIF $=1993'!H54-1)*100</f>
        <v>-5.1207374800237186</v>
      </c>
      <c r="I32" s="57">
        <f>+('IBIF $=1993'!I58/'IBIF $=1993'!I54-1)*100</f>
        <v>0.97989338179198526</v>
      </c>
      <c r="J32" s="57">
        <f>+('IBIF $=1993'!J58/'IBIF $=1993'!J54-1)*100</f>
        <v>-10.345401274442768</v>
      </c>
      <c r="K32" s="57">
        <f>+('IBIF $=1993'!K58/'IBIF $=1993'!K54-1)*100</f>
        <v>-8.3714390702577255</v>
      </c>
      <c r="L32" s="57">
        <f>+('IBIF $=1993'!L58/'IBIF $=1993'!L54-1)*100</f>
        <v>-11.239195233518483</v>
      </c>
      <c r="M32" s="57">
        <f>+('IBIF $=1993'!M58/'IBIF $=1993'!M54-1)*100</f>
        <v>-6.0429708299587936</v>
      </c>
      <c r="N32" s="57">
        <f>+('IBIF $=1993'!N58/'IBIF $=1993'!N54-1)*100</f>
        <v>1.8140726808854035</v>
      </c>
      <c r="O32" s="57">
        <f>+('IBIF $=1993'!O58/'IBIF $=1993'!O54-1)*100</f>
        <v>24.841584350244261</v>
      </c>
      <c r="P32" s="57">
        <f>+('IBIF $=1993'!P58/'IBIF $=1993'!P54-1)*100</f>
        <v>-20.26864560372994</v>
      </c>
      <c r="Q32" s="58">
        <f>+('IBIF $=1993'!Q58/'IBIF $=1993'!Q54-1)*100</f>
        <v>-8.7852832406654535</v>
      </c>
      <c r="R32" s="32">
        <f>+('IBIF $=1993'!R58/'IBIF $=1993'!R54-1)*100</f>
        <v>3.9062153637399399</v>
      </c>
      <c r="S32" s="32">
        <f>+('IBIF $=1993'!S58/'IBIF $=1993'!S54-1)*100</f>
        <v>-1.2157981168419818</v>
      </c>
      <c r="T32" s="32">
        <f>+('IBIF $=1993'!T58/'IBIF $=1993'!T54-1)*100</f>
        <v>55.877423461695216</v>
      </c>
    </row>
    <row r="33" spans="1:20" x14ac:dyDescent="0.2">
      <c r="A33" s="110" t="s">
        <v>58</v>
      </c>
      <c r="B33" s="119">
        <f>+('IBIF $=1993'!B59/'IBIF $=1993'!B55-1)*100</f>
        <v>-0.17685820838971855</v>
      </c>
      <c r="C33" s="119">
        <f>+('IBIF $=1993'!C59/'IBIF $=1993'!C55-1)*100</f>
        <v>1.0949306226689215</v>
      </c>
      <c r="D33" s="119">
        <f>+('IBIF $=1993'!D59/'IBIF $=1993'!D55-1)*100</f>
        <v>-3.2928014005928485E-2</v>
      </c>
      <c r="E33" s="119">
        <f>+('IBIF $=1993'!E59/'IBIF $=1993'!E55-1)*100</f>
        <v>0.4594296938218001</v>
      </c>
      <c r="F33" s="119">
        <f>+('IBIF $=1993'!F59/'IBIF $=1993'!F55-1)*100</f>
        <v>1.0294193283605813</v>
      </c>
      <c r="G33" s="120">
        <f>+('IBIF $=1993'!G59/'IBIF $=1993'!G55-1)*100</f>
        <v>-5.0549852614489854</v>
      </c>
      <c r="H33" s="121">
        <f>+('IBIF $=1993'!H59/'IBIF $=1993'!H55-1)*100</f>
        <v>-6.0303821565254818</v>
      </c>
      <c r="I33" s="121">
        <f>+('IBIF $=1993'!I59/'IBIF $=1993'!I55-1)*100</f>
        <v>-5.063761315121706</v>
      </c>
      <c r="J33" s="121">
        <f>+('IBIF $=1993'!J59/'IBIF $=1993'!J55-1)*100</f>
        <v>-6.9002922013515882</v>
      </c>
      <c r="K33" s="121">
        <f>+('IBIF $=1993'!K59/'IBIF $=1993'!K55-1)*100</f>
        <v>-6.9016104638068505</v>
      </c>
      <c r="L33" s="121">
        <f>+('IBIF $=1993'!L59/'IBIF $=1993'!L55-1)*100</f>
        <v>-16.172734011895649</v>
      </c>
      <c r="M33" s="121">
        <f>+('IBIF $=1993'!M59/'IBIF $=1993'!M55-1)*100</f>
        <v>1.6101271593201849</v>
      </c>
      <c r="N33" s="121">
        <f>+('IBIF $=1993'!N59/'IBIF $=1993'!N55-1)*100</f>
        <v>-4.0270358693586639</v>
      </c>
      <c r="O33" s="121">
        <f>+('IBIF $=1993'!O59/'IBIF $=1993'!O55-1)*100</f>
        <v>21.388493996631318</v>
      </c>
      <c r="P33" s="121">
        <f>+('IBIF $=1993'!P59/'IBIF $=1993'!P55-1)*100</f>
        <v>-25.871883283919384</v>
      </c>
      <c r="Q33" s="122">
        <f>+('IBIF $=1993'!Q59/'IBIF $=1993'!Q55-1)*100</f>
        <v>-4.4217431788331263</v>
      </c>
      <c r="R33" s="119">
        <f>+('IBIF $=1993'!R59/'IBIF $=1993'!R55-1)*100</f>
        <v>3.5198500765315943</v>
      </c>
      <c r="S33" s="119">
        <f>+('IBIF $=1993'!S59/'IBIF $=1993'!S55-1)*100</f>
        <v>-3.2928014005928485E-2</v>
      </c>
      <c r="T33" s="119">
        <f>+('IBIF $=1993'!T59/'IBIF $=1993'!T55-1)*100</f>
        <v>3.3030289537949065</v>
      </c>
    </row>
    <row r="34" spans="1:20" x14ac:dyDescent="0.2">
      <c r="A34" s="34" t="s">
        <v>59</v>
      </c>
      <c r="B34" s="32">
        <f>+('IBIF $=1993'!B60/'IBIF $=1993'!B56-1)*100</f>
        <v>-0.39703284432924812</v>
      </c>
      <c r="C34" s="32">
        <f>+('IBIF $=1993'!C60/'IBIF $=1993'!C56-1)*100</f>
        <v>3.6965839519416566</v>
      </c>
      <c r="D34" s="32">
        <f>+('IBIF $=1993'!D60/'IBIF $=1993'!D56-1)*100</f>
        <v>1.5366579633013799E-2</v>
      </c>
      <c r="E34" s="32">
        <f>+('IBIF $=1993'!E60/'IBIF $=1993'!E56-1)*100</f>
        <v>-6.3778325943775194E-2</v>
      </c>
      <c r="F34" s="32">
        <f>+('IBIF $=1993'!F60/'IBIF $=1993'!F56-1)*100</f>
        <v>0.25192246072678337</v>
      </c>
      <c r="G34" s="56">
        <f>+('IBIF $=1993'!G60/'IBIF $=1993'!G56-1)*100</f>
        <v>-7.6392168429324281</v>
      </c>
      <c r="H34" s="57">
        <f>+('IBIF $=1993'!H60/'IBIF $=1993'!H56-1)*100</f>
        <v>-7.2152160369328922</v>
      </c>
      <c r="I34" s="57">
        <f>+('IBIF $=1993'!I60/'IBIF $=1993'!I56-1)*100</f>
        <v>-4.952701495531608</v>
      </c>
      <c r="J34" s="57">
        <f>+('IBIF $=1993'!J60/'IBIF $=1993'!J56-1)*100</f>
        <v>-9.2378760427980655</v>
      </c>
      <c r="K34" s="57">
        <f>+('IBIF $=1993'!K60/'IBIF $=1993'!K56-1)*100</f>
        <v>-2.2322090506985748</v>
      </c>
      <c r="L34" s="57">
        <f>+('IBIF $=1993'!L60/'IBIF $=1993'!L56-1)*100</f>
        <v>-4.2884493519508293</v>
      </c>
      <c r="M34" s="57">
        <f>+('IBIF $=1993'!M60/'IBIF $=1993'!M56-1)*100</f>
        <v>-0.43789013301035462</v>
      </c>
      <c r="N34" s="57">
        <f>+('IBIF $=1993'!N60/'IBIF $=1993'!N56-1)*100</f>
        <v>-16.780538624661968</v>
      </c>
      <c r="O34" s="57">
        <f>+('IBIF $=1993'!O60/'IBIF $=1993'!O56-1)*100</f>
        <v>-6.1814154028185353</v>
      </c>
      <c r="P34" s="57">
        <f>+('IBIF $=1993'!P60/'IBIF $=1993'!P56-1)*100</f>
        <v>-26.705549364193825</v>
      </c>
      <c r="Q34" s="58">
        <f>+('IBIF $=1993'!Q60/'IBIF $=1993'!Q56-1)*100</f>
        <v>-7.9190098294669493</v>
      </c>
      <c r="R34" s="32">
        <f>+('IBIF $=1993'!R60/'IBIF $=1993'!R56-1)*100</f>
        <v>2.9583977623883539</v>
      </c>
      <c r="S34" s="32">
        <f>+('IBIF $=1993'!S60/'IBIF $=1993'!S56-1)*100</f>
        <v>1.5366579633013799E-2</v>
      </c>
      <c r="T34" s="32">
        <f>+('IBIF $=1993'!T60/'IBIF $=1993'!T56-1)*100</f>
        <v>3804.7158445064697</v>
      </c>
    </row>
    <row r="35" spans="1:20" x14ac:dyDescent="0.2">
      <c r="A35" s="110" t="s">
        <v>60</v>
      </c>
      <c r="B35" s="119">
        <f>+('IBIF $=1993'!B61/'IBIF $=1993'!B57-1)*100</f>
        <v>-0.61216861662016786</v>
      </c>
      <c r="C35" s="119">
        <f>+('IBIF $=1993'!C61/'IBIF $=1993'!C57-1)*100</f>
        <v>-2.2415220509634737</v>
      </c>
      <c r="D35" s="119">
        <f>+('IBIF $=1993'!D61/'IBIF $=1993'!D57-1)*100</f>
        <v>-0.80097920283563884</v>
      </c>
      <c r="E35" s="119">
        <f>+('IBIF $=1993'!E61/'IBIF $=1993'!E57-1)*100</f>
        <v>-0.2494751472550738</v>
      </c>
      <c r="F35" s="119">
        <f>+('IBIF $=1993'!F61/'IBIF $=1993'!F57-1)*100</f>
        <v>1.6146244595796944</v>
      </c>
      <c r="G35" s="120">
        <f>+('IBIF $=1993'!G61/'IBIF $=1993'!G57-1)*100</f>
        <v>-6.8721575598095548</v>
      </c>
      <c r="H35" s="121">
        <f>+('IBIF $=1993'!H61/'IBIF $=1993'!H57-1)*100</f>
        <v>-11.489039377395171</v>
      </c>
      <c r="I35" s="121">
        <f>+('IBIF $=1993'!I61/'IBIF $=1993'!I57-1)*100</f>
        <v>-16.152610802559764</v>
      </c>
      <c r="J35" s="121">
        <f>+('IBIF $=1993'!J61/'IBIF $=1993'!J57-1)*100</f>
        <v>-7.4050795395550928</v>
      </c>
      <c r="K35" s="121">
        <f>+('IBIF $=1993'!K61/'IBIF $=1993'!K57-1)*100</f>
        <v>3.5266004014433472</v>
      </c>
      <c r="L35" s="121">
        <f>+('IBIF $=1993'!L61/'IBIF $=1993'!L57-1)*100</f>
        <v>-2.9064142975757323</v>
      </c>
      <c r="M35" s="121">
        <f>+('IBIF $=1993'!M61/'IBIF $=1993'!M57-1)*100</f>
        <v>8.1645361239501604</v>
      </c>
      <c r="N35" s="121">
        <f>+('IBIF $=1993'!N61/'IBIF $=1993'!N57-1)*100</f>
        <v>-36.09911254452647</v>
      </c>
      <c r="O35" s="121">
        <f>+('IBIF $=1993'!O61/'IBIF $=1993'!O57-1)*100</f>
        <v>-32.826985481101879</v>
      </c>
      <c r="P35" s="121">
        <f>+('IBIF $=1993'!P61/'IBIF $=1993'!P57-1)*100</f>
        <v>-40.025505014968779</v>
      </c>
      <c r="Q35" s="122">
        <f>+('IBIF $=1993'!Q61/'IBIF $=1993'!Q57-1)*100</f>
        <v>-3.402672824189712</v>
      </c>
      <c r="R35" s="119">
        <f>+('IBIF $=1993'!R61/'IBIF $=1993'!R57-1)*100</f>
        <v>1.470690119934015</v>
      </c>
      <c r="S35" s="119">
        <f>+('IBIF $=1993'!S61/'IBIF $=1993'!S57-1)*100</f>
        <v>-0.80097920283564994</v>
      </c>
      <c r="T35" s="119">
        <f>+('IBIF $=1993'!T61/'IBIF $=1993'!T57-1)*100</f>
        <v>-23.546017153413136</v>
      </c>
    </row>
    <row r="36" spans="1:20" x14ac:dyDescent="0.2">
      <c r="A36" s="34" t="s">
        <v>61</v>
      </c>
      <c r="B36" s="32">
        <f>+('IBIF $=1993'!B62/'IBIF $=1993'!B58-1)*100</f>
        <v>-1.930666970922057</v>
      </c>
      <c r="C36" s="32">
        <f>+('IBIF $=1993'!C62/'IBIF $=1993'!C58-1)*100</f>
        <v>-2.6792205297003879</v>
      </c>
      <c r="D36" s="32">
        <f>+('IBIF $=1993'!D62/'IBIF $=1993'!D58-1)*100</f>
        <v>-2.0143198897746961</v>
      </c>
      <c r="E36" s="32">
        <f>+('IBIF $=1993'!E62/'IBIF $=1993'!E58-1)*100</f>
        <v>-2.6881560399243054</v>
      </c>
      <c r="F36" s="32">
        <f>+('IBIF $=1993'!F62/'IBIF $=1993'!F58-1)*100</f>
        <v>-0.48061769786668096</v>
      </c>
      <c r="G36" s="56">
        <f>+('IBIF $=1993'!G62/'IBIF $=1993'!G58-1)*100</f>
        <v>-7.4542496012574571</v>
      </c>
      <c r="H36" s="57">
        <f>+('IBIF $=1993'!H62/'IBIF $=1993'!H58-1)*100</f>
        <v>-10.426718184493266</v>
      </c>
      <c r="I36" s="57">
        <f>+('IBIF $=1993'!I62/'IBIF $=1993'!I58-1)*100</f>
        <v>-14.447701635423449</v>
      </c>
      <c r="J36" s="57">
        <f>+('IBIF $=1993'!J62/'IBIF $=1993'!J58-1)*100</f>
        <v>-6.548089330306361</v>
      </c>
      <c r="K36" s="57">
        <f>+('IBIF $=1993'!K62/'IBIF $=1993'!K58-1)*100</f>
        <v>-2.8771653588276602</v>
      </c>
      <c r="L36" s="57">
        <f>+('IBIF $=1993'!L62/'IBIF $=1993'!L58-1)*100</f>
        <v>-0.37632471174363635</v>
      </c>
      <c r="M36" s="57">
        <f>+('IBIF $=1993'!M62/'IBIF $=1993'!M58-1)*100</f>
        <v>-4.7954191763302507</v>
      </c>
      <c r="N36" s="57">
        <f>+('IBIF $=1993'!N62/'IBIF $=1993'!N58-1)*100</f>
        <v>-24.92116874253788</v>
      </c>
      <c r="O36" s="57">
        <f>+('IBIF $=1993'!O62/'IBIF $=1993'!O58-1)*100</f>
        <v>-33.984840281353826</v>
      </c>
      <c r="P36" s="57">
        <f>+('IBIF $=1993'!P62/'IBIF $=1993'!P58-1)*100</f>
        <v>-11.311742704502448</v>
      </c>
      <c r="Q36" s="58">
        <f>+('IBIF $=1993'!Q62/'IBIF $=1993'!Q58-1)*100</f>
        <v>-5.3903221719911905</v>
      </c>
      <c r="R36" s="32">
        <f>+('IBIF $=1993'!R62/'IBIF $=1993'!R58-1)*100</f>
        <v>2.9275301159484401</v>
      </c>
      <c r="S36" s="32">
        <f>+('IBIF $=1993'!S62/'IBIF $=1993'!S58-1)*100</f>
        <v>-2.0143198897746739</v>
      </c>
      <c r="T36" s="32">
        <f>+('IBIF $=1993'!T62/'IBIF $=1993'!T58-1)*100</f>
        <v>-50.387712326349799</v>
      </c>
    </row>
    <row r="37" spans="1:20" x14ac:dyDescent="0.2">
      <c r="A37" s="110" t="s">
        <v>62</v>
      </c>
      <c r="B37" s="119">
        <f>+('IBIF $=1993'!B63/'IBIF $=1993'!B59-1)*100</f>
        <v>-2.0245414329473577</v>
      </c>
      <c r="C37" s="119">
        <f>+('IBIF $=1993'!C63/'IBIF $=1993'!C59-1)*100</f>
        <v>0.77097523059970197</v>
      </c>
      <c r="D37" s="119">
        <f>+('IBIF $=1993'!D63/'IBIF $=1993'!D59-1)*100</f>
        <v>-1.7045993283632876</v>
      </c>
      <c r="E37" s="119">
        <f>+('IBIF $=1993'!E63/'IBIF $=1993'!E59-1)*100</f>
        <v>-1.8328847647135493</v>
      </c>
      <c r="F37" s="119">
        <f>+('IBIF $=1993'!F63/'IBIF $=1993'!F59-1)*100</f>
        <v>0.49176167499338508</v>
      </c>
      <c r="G37" s="120">
        <f>+('IBIF $=1993'!G63/'IBIF $=1993'!G59-1)*100</f>
        <v>-9.4863041452655121</v>
      </c>
      <c r="H37" s="121">
        <f>+('IBIF $=1993'!H63/'IBIF $=1993'!H59-1)*100</f>
        <v>-13.753654210901356</v>
      </c>
      <c r="I37" s="121">
        <f>+('IBIF $=1993'!I63/'IBIF $=1993'!I59-1)*100</f>
        <v>-17.959354338890833</v>
      </c>
      <c r="J37" s="121">
        <f>+('IBIF $=1993'!J63/'IBIF $=1993'!J59-1)*100</f>
        <v>-9.8940728721592315</v>
      </c>
      <c r="K37" s="121">
        <f>+('IBIF $=1993'!K63/'IBIF $=1993'!K59-1)*100</f>
        <v>-6.9239426908932362</v>
      </c>
      <c r="L37" s="121">
        <f>+('IBIF $=1993'!L63/'IBIF $=1993'!L59-1)*100</f>
        <v>-3.809651256644242</v>
      </c>
      <c r="M37" s="121">
        <f>+('IBIF $=1993'!M63/'IBIF $=1993'!M59-1)*100</f>
        <v>-9.2827551751870736</v>
      </c>
      <c r="N37" s="121">
        <f>+('IBIF $=1993'!N63/'IBIF $=1993'!N59-1)*100</f>
        <v>-28.987854735942143</v>
      </c>
      <c r="O37" s="121">
        <f>+('IBIF $=1993'!O63/'IBIF $=1993'!O59-1)*100</f>
        <v>-41.226543018602278</v>
      </c>
      <c r="P37" s="121">
        <f>+('IBIF $=1993'!P63/'IBIF $=1993'!P59-1)*100</f>
        <v>-11.76205961951613</v>
      </c>
      <c r="Q37" s="122">
        <f>+('IBIF $=1993'!Q63/'IBIF $=1993'!Q59-1)*100</f>
        <v>-6.7625053344447466</v>
      </c>
      <c r="R37" s="119">
        <f>+('IBIF $=1993'!R63/'IBIF $=1993'!R59-1)*100</f>
        <v>0.69936617724046801</v>
      </c>
      <c r="S37" s="119">
        <f>+('IBIF $=1993'!S63/'IBIF $=1993'!S59-1)*100</f>
        <v>-1.7045993283632654</v>
      </c>
      <c r="T37" s="119">
        <f>+('IBIF $=1993'!T63/'IBIF $=1993'!T59-1)*100</f>
        <v>39.576446928800266</v>
      </c>
    </row>
    <row r="38" spans="1:20" x14ac:dyDescent="0.2">
      <c r="A38" s="34" t="s">
        <v>63</v>
      </c>
      <c r="B38" s="32">
        <f>+('IBIF $=1993'!B64/'IBIF $=1993'!B60-1)*100</f>
        <v>-0.1680528118158886</v>
      </c>
      <c r="C38" s="32">
        <f>+('IBIF $=1993'!C64/'IBIF $=1993'!C60-1)*100</f>
        <v>-4.1696889349649542</v>
      </c>
      <c r="D38" s="32">
        <f>+('IBIF $=1993'!D64/'IBIF $=1993'!D60-1)*100</f>
        <v>-0.58602383815423709</v>
      </c>
      <c r="E38" s="32">
        <f>+('IBIF $=1993'!E64/'IBIF $=1993'!E60-1)*100</f>
        <v>-2.0687938827444907</v>
      </c>
      <c r="F38" s="32">
        <f>+('IBIF $=1993'!F64/'IBIF $=1993'!F60-1)*100</f>
        <v>0.42052520063720067</v>
      </c>
      <c r="G38" s="56">
        <f>+('IBIF $=1993'!G64/'IBIF $=1993'!G60-1)*100</f>
        <v>-6.1669307246178473</v>
      </c>
      <c r="H38" s="57">
        <f>+('IBIF $=1993'!H64/'IBIF $=1993'!H60-1)*100</f>
        <v>-14.149527162357566</v>
      </c>
      <c r="I38" s="57">
        <f>+('IBIF $=1993'!I64/'IBIF $=1993'!I60-1)*100</f>
        <v>-18.911756595281691</v>
      </c>
      <c r="J38" s="57">
        <f>+('IBIF $=1993'!J64/'IBIF $=1993'!J60-1)*100</f>
        <v>-9.6911485146849223</v>
      </c>
      <c r="K38" s="57">
        <f>+('IBIF $=1993'!K64/'IBIF $=1993'!K60-1)*100</f>
        <v>-8.8506281959840667</v>
      </c>
      <c r="L38" s="57">
        <f>+('IBIF $=1993'!L64/'IBIF $=1993'!L60-1)*100</f>
        <v>-8.5076937149398901</v>
      </c>
      <c r="M38" s="57">
        <f>+('IBIF $=1993'!M64/'IBIF $=1993'!M60-1)*100</f>
        <v>-9.1383065495317943</v>
      </c>
      <c r="N38" s="57">
        <f>+('IBIF $=1993'!N64/'IBIF $=1993'!N60-1)*100</f>
        <v>-26.099438026800549</v>
      </c>
      <c r="O38" s="57">
        <f>+('IBIF $=1993'!O64/'IBIF $=1993'!O60-1)*100</f>
        <v>-38.545189988741214</v>
      </c>
      <c r="P38" s="57">
        <f>+('IBIF $=1993'!P64/'IBIF $=1993'!P60-1)*100</f>
        <v>-11.18180331795301</v>
      </c>
      <c r="Q38" s="58">
        <f>+('IBIF $=1993'!Q64/'IBIF $=1993'!Q60-1)*100</f>
        <v>-0.85905072300563878</v>
      </c>
      <c r="R38" s="32">
        <f>+('IBIF $=1993'!R64/'IBIF $=1993'!R60-1)*100</f>
        <v>4.5879756048359255</v>
      </c>
      <c r="S38" s="32">
        <f>+('IBIF $=1993'!S64/'IBIF $=1993'!S60-1)*100</f>
        <v>-0.58602383815423709</v>
      </c>
      <c r="T38" s="32">
        <f>+('IBIF $=1993'!T64/'IBIF $=1993'!T60-1)*100</f>
        <v>107.23703163631471</v>
      </c>
    </row>
    <row r="39" spans="1:20" x14ac:dyDescent="0.2">
      <c r="A39" s="110" t="s">
        <v>64</v>
      </c>
      <c r="B39" s="119">
        <f>+('IBIF $=1993'!B65/'IBIF $=1993'!B61-1)*100</f>
        <v>-4.9288454845330509</v>
      </c>
      <c r="C39" s="119">
        <f>+('IBIF $=1993'!C65/'IBIF $=1993'!C61-1)*100</f>
        <v>-17.906737136732829</v>
      </c>
      <c r="D39" s="119">
        <f>+('IBIF $=1993'!D65/'IBIF $=1993'!D61-1)*100</f>
        <v>-6.4108933504173571</v>
      </c>
      <c r="E39" s="119">
        <f>+('IBIF $=1993'!E65/'IBIF $=1993'!E61-1)*100</f>
        <v>-6.6409510428204976</v>
      </c>
      <c r="F39" s="119">
        <f>+('IBIF $=1993'!F65/'IBIF $=1993'!F61-1)*100</f>
        <v>-2.1091403154597232</v>
      </c>
      <c r="G39" s="120">
        <f>+('IBIF $=1993'!G65/'IBIF $=1993'!G61-1)*100</f>
        <v>-17.206424773628569</v>
      </c>
      <c r="H39" s="121">
        <f>+('IBIF $=1993'!H65/'IBIF $=1993'!H61-1)*100</f>
        <v>-29.466885049042403</v>
      </c>
      <c r="I39" s="121">
        <f>+('IBIF $=1993'!I65/'IBIF $=1993'!I61-1)*100</f>
        <v>-21.643976584905744</v>
      </c>
      <c r="J39" s="121">
        <f>+('IBIF $=1993'!J65/'IBIF $=1993'!J61-1)*100</f>
        <v>-35.670337530022579</v>
      </c>
      <c r="K39" s="121">
        <f>+('IBIF $=1993'!K65/'IBIF $=1993'!K61-1)*100</f>
        <v>-28.130486667027132</v>
      </c>
      <c r="L39" s="121">
        <f>+('IBIF $=1993'!L65/'IBIF $=1993'!L61-1)*100</f>
        <v>-12.287350153318211</v>
      </c>
      <c r="M39" s="121">
        <f>+('IBIF $=1993'!M65/'IBIF $=1993'!M61-1)*100</f>
        <v>-38.383629182890722</v>
      </c>
      <c r="N39" s="121">
        <f>+('IBIF $=1993'!N65/'IBIF $=1993'!N61-1)*100</f>
        <v>-33.015428015784487</v>
      </c>
      <c r="O39" s="121">
        <f>+('IBIF $=1993'!O65/'IBIF $=1993'!O61-1)*100</f>
        <v>-38.668436940011887</v>
      </c>
      <c r="P39" s="121">
        <f>+('IBIF $=1993'!P65/'IBIF $=1993'!P61-1)*100</f>
        <v>-25.41791490390003</v>
      </c>
      <c r="Q39" s="122">
        <f>+('IBIF $=1993'!Q65/'IBIF $=1993'!Q61-1)*100</f>
        <v>-8.7642382672780901</v>
      </c>
      <c r="R39" s="119">
        <f>+('IBIF $=1993'!R65/'IBIF $=1993'!R61-1)*100</f>
        <v>5.6704590281517087</v>
      </c>
      <c r="S39" s="119">
        <f>+('IBIF $=1993'!S65/'IBIF $=1993'!S61-1)*100</f>
        <v>-6.4108933504173571</v>
      </c>
      <c r="T39" s="119">
        <f>+('IBIF $=1993'!T65/'IBIF $=1993'!T61-1)*100</f>
        <v>-30.415229648484932</v>
      </c>
    </row>
    <row r="40" spans="1:20" x14ac:dyDescent="0.2">
      <c r="A40" s="34" t="s">
        <v>65</v>
      </c>
      <c r="B40" s="32">
        <f>+('IBIF $=1993'!B66/'IBIF $=1993'!B62-1)*100</f>
        <v>-10.509887081041413</v>
      </c>
      <c r="C40" s="32">
        <f>+('IBIF $=1993'!C66/'IBIF $=1993'!C62-1)*100</f>
        <v>-33.73917047581071</v>
      </c>
      <c r="D40" s="32">
        <f>+('IBIF $=1993'!D66/'IBIF $=1993'!D62-1)*100</f>
        <v>-13.088208161123305</v>
      </c>
      <c r="E40" s="32">
        <f>+('IBIF $=1993'!E66/'IBIF $=1993'!E62-1)*100</f>
        <v>-12.303448219070889</v>
      </c>
      <c r="F40" s="32">
        <f>+('IBIF $=1993'!F66/'IBIF $=1993'!F62-1)*100</f>
        <v>-6.4610932613759271</v>
      </c>
      <c r="G40" s="56">
        <f>+('IBIF $=1993'!G66/'IBIF $=1993'!G62-1)*100</f>
        <v>-28.628341364737654</v>
      </c>
      <c r="H40" s="57">
        <f>+('IBIF $=1993'!H66/'IBIF $=1993'!H62-1)*100</f>
        <v>-40.825814360334135</v>
      </c>
      <c r="I40" s="57">
        <f>+('IBIF $=1993'!I66/'IBIF $=1993'!I62-1)*100</f>
        <v>-29.506061940110641</v>
      </c>
      <c r="J40" s="57">
        <f>+('IBIF $=1993'!J66/'IBIF $=1993'!J62-1)*100</f>
        <v>-50.821817014489312</v>
      </c>
      <c r="K40" s="57">
        <f>+('IBIF $=1993'!K66/'IBIF $=1993'!K62-1)*100</f>
        <v>-35.570146746650323</v>
      </c>
      <c r="L40" s="57">
        <f>+('IBIF $=1993'!L66/'IBIF $=1993'!L62-1)*100</f>
        <v>-19.506111743994548</v>
      </c>
      <c r="M40" s="57">
        <f>+('IBIF $=1993'!M66/'IBIF $=1993'!M62-1)*100</f>
        <v>-48.463901570330634</v>
      </c>
      <c r="N40" s="57">
        <f>+('IBIF $=1993'!N66/'IBIF $=1993'!N62-1)*100</f>
        <v>-53.878872305373108</v>
      </c>
      <c r="O40" s="57">
        <f>+('IBIF $=1993'!O66/'IBIF $=1993'!O62-1)*100</f>
        <v>-50.458814308928964</v>
      </c>
      <c r="P40" s="57">
        <f>+('IBIF $=1993'!P66/'IBIF $=1993'!P62-1)*100</f>
        <v>-57.701365131735884</v>
      </c>
      <c r="Q40" s="58">
        <f>+('IBIF $=1993'!Q66/'IBIF $=1993'!Q62-1)*100</f>
        <v>-20.609900370859936</v>
      </c>
      <c r="R40" s="32">
        <f>+('IBIF $=1993'!R66/'IBIF $=1993'!R62-1)*100</f>
        <v>-0.36891330999914151</v>
      </c>
      <c r="S40" s="32">
        <f>+('IBIF $=1993'!S66/'IBIF $=1993'!S62-1)*100</f>
        <v>-13.088208161123305</v>
      </c>
      <c r="T40" s="32">
        <f>+('IBIF $=1993'!T66/'IBIF $=1993'!T62-1)*100</f>
        <v>-15.177643512558925</v>
      </c>
    </row>
    <row r="41" spans="1:20" x14ac:dyDescent="0.2">
      <c r="A41" s="110" t="s">
        <v>66</v>
      </c>
      <c r="B41" s="119">
        <f>+('IBIF $=1993'!B67/'IBIF $=1993'!B63-1)*100</f>
        <v>-16.338888707425436</v>
      </c>
      <c r="C41" s="119">
        <f>+('IBIF $=1993'!C67/'IBIF $=1993'!C63-1)*100</f>
        <v>-57.403470195215419</v>
      </c>
      <c r="D41" s="119">
        <f>+('IBIF $=1993'!D67/'IBIF $=1993'!D63-1)*100</f>
        <v>-21.157023849932699</v>
      </c>
      <c r="E41" s="119">
        <f>+('IBIF $=1993'!E67/'IBIF $=1993'!E63-1)*100</f>
        <v>-18.804133463444405</v>
      </c>
      <c r="F41" s="119">
        <f>+('IBIF $=1993'!F67/'IBIF $=1993'!F63-1)*100</f>
        <v>-7.5230156319715746</v>
      </c>
      <c r="G41" s="120">
        <f>+('IBIF $=1993'!G67/'IBIF $=1993'!G63-1)*100</f>
        <v>-45.361580866785047</v>
      </c>
      <c r="H41" s="121">
        <f>+('IBIF $=1993'!H67/'IBIF $=1993'!H63-1)*100</f>
        <v>-54.25637891764493</v>
      </c>
      <c r="I41" s="121">
        <f>+('IBIF $=1993'!I67/'IBIF $=1993'!I63-1)*100</f>
        <v>-32.263843395982327</v>
      </c>
      <c r="J41" s="121">
        <f>+('IBIF $=1993'!J67/'IBIF $=1993'!J63-1)*100</f>
        <v>-72.632460332338297</v>
      </c>
      <c r="K41" s="121">
        <f>+('IBIF $=1993'!K67/'IBIF $=1993'!K63-1)*100</f>
        <v>-54.468705991924736</v>
      </c>
      <c r="L41" s="121">
        <f>+('IBIF $=1993'!L67/'IBIF $=1993'!L63-1)*100</f>
        <v>-29.063847071882741</v>
      </c>
      <c r="M41" s="121">
        <f>+('IBIF $=1993'!M67/'IBIF $=1993'!M63-1)*100</f>
        <v>-74.871638898603848</v>
      </c>
      <c r="N41" s="121">
        <f>+('IBIF $=1993'!N67/'IBIF $=1993'!N63-1)*100</f>
        <v>-53.635612764945307</v>
      </c>
      <c r="O41" s="121">
        <f>+('IBIF $=1993'!O67/'IBIF $=1993'!O63-1)*100</f>
        <v>-40.875690834548784</v>
      </c>
      <c r="P41" s="121">
        <f>+('IBIF $=1993'!P67/'IBIF $=1993'!P63-1)*100</f>
        <v>-65.598012063875302</v>
      </c>
      <c r="Q41" s="122">
        <f>+('IBIF $=1993'!Q67/'IBIF $=1993'!Q63-1)*100</f>
        <v>-40.109844035111408</v>
      </c>
      <c r="R41" s="119">
        <f>+('IBIF $=1993'!R67/'IBIF $=1993'!R63-1)*100</f>
        <v>5.6327463545271073</v>
      </c>
      <c r="S41" s="119">
        <f>+('IBIF $=1993'!S67/'IBIF $=1993'!S63-1)*100</f>
        <v>-21.157023849932699</v>
      </c>
      <c r="T41" s="119">
        <f>+('IBIF $=1993'!T67/'IBIF $=1993'!T63-1)*100</f>
        <v>-99.21571748435538</v>
      </c>
    </row>
    <row r="42" spans="1:20" x14ac:dyDescent="0.2">
      <c r="A42" s="34" t="s">
        <v>67</v>
      </c>
      <c r="B42" s="32">
        <f>+('IBIF $=1993'!B68/'IBIF $=1993'!B64-1)*100</f>
        <v>-13.511833659255801</v>
      </c>
      <c r="C42" s="32">
        <f>+('IBIF $=1993'!C68/'IBIF $=1993'!C64-1)*100</f>
        <v>-56.003465414000217</v>
      </c>
      <c r="D42" s="32">
        <f>+('IBIF $=1993'!D68/'IBIF $=1993'!D64-1)*100</f>
        <v>-17.790096333134265</v>
      </c>
      <c r="E42" s="32">
        <f>+('IBIF $=1993'!E68/'IBIF $=1993'!E64-1)*100</f>
        <v>-17.157575323715303</v>
      </c>
      <c r="F42" s="32">
        <f>+('IBIF $=1993'!F68/'IBIF $=1993'!F64-1)*100</f>
        <v>-4.2077826236677769</v>
      </c>
      <c r="G42" s="56">
        <f>+('IBIF $=1993'!G68/'IBIF $=1993'!G64-1)*100</f>
        <v>-43.045240315549862</v>
      </c>
      <c r="H42" s="57">
        <f>+('IBIF $=1993'!H68/'IBIF $=1993'!H64-1)*100</f>
        <v>-51.214183899669877</v>
      </c>
      <c r="I42" s="57">
        <f>+('IBIF $=1993'!I68/'IBIF $=1993'!I64-1)*100</f>
        <v>-21.062973717559984</v>
      </c>
      <c r="J42" s="57">
        <f>+('IBIF $=1993'!J68/'IBIF $=1993'!J64-1)*100</f>
        <v>-76.559572645339884</v>
      </c>
      <c r="K42" s="57">
        <f>+('IBIF $=1993'!K68/'IBIF $=1993'!K64-1)*100</f>
        <v>-51.564098054266303</v>
      </c>
      <c r="L42" s="57">
        <f>+('IBIF $=1993'!L68/'IBIF $=1993'!L64-1)*100</f>
        <v>-15.466919323823669</v>
      </c>
      <c r="M42" s="57">
        <f>+('IBIF $=1993'!M68/'IBIF $=1993'!M64-1)*100</f>
        <v>-82.055194266604573</v>
      </c>
      <c r="N42" s="57">
        <f>+('IBIF $=1993'!N68/'IBIF $=1993'!N64-1)*100</f>
        <v>-50.24088445281167</v>
      </c>
      <c r="O42" s="57">
        <f>+('IBIF $=1993'!O68/'IBIF $=1993'!O64-1)*100</f>
        <v>-36.78483308111673</v>
      </c>
      <c r="P42" s="57">
        <f>+('IBIF $=1993'!P68/'IBIF $=1993'!P64-1)*100</f>
        <v>-61.400529786950827</v>
      </c>
      <c r="Q42" s="58">
        <f>+('IBIF $=1993'!Q68/'IBIF $=1993'!Q64-1)*100</f>
        <v>-38.341618052823698</v>
      </c>
      <c r="R42" s="32">
        <f>+('IBIF $=1993'!R68/'IBIF $=1993'!R64-1)*100</f>
        <v>-1.5558260922907352</v>
      </c>
      <c r="S42" s="32">
        <f>+('IBIF $=1993'!S68/'IBIF $=1993'!S64-1)*100</f>
        <v>-17.790096333134265</v>
      </c>
      <c r="T42" s="32">
        <f>+('IBIF $=1993'!T68/'IBIF $=1993'!T64-1)*100</f>
        <v>-22.600584902702348</v>
      </c>
    </row>
    <row r="43" spans="1:20" x14ac:dyDescent="0.2">
      <c r="A43" s="110" t="s">
        <v>68</v>
      </c>
      <c r="B43" s="119">
        <f>+('IBIF $=1993'!B69/'IBIF $=1993'!B65-1)*100</f>
        <v>-9.7708281449430991</v>
      </c>
      <c r="C43" s="119">
        <f>+('IBIF $=1993'!C69/'IBIF $=1993'!C65-1)*100</f>
        <v>-49.53167884561276</v>
      </c>
      <c r="D43" s="119">
        <f>+('IBIF $=1993'!D69/'IBIF $=1993'!D65-1)*100</f>
        <v>-13.753696661835413</v>
      </c>
      <c r="E43" s="119">
        <f>+('IBIF $=1993'!E69/'IBIF $=1993'!E65-1)*100</f>
        <v>-13.803627382577899</v>
      </c>
      <c r="F43" s="119">
        <f>+('IBIF $=1993'!F69/'IBIF $=1993'!F65-1)*100</f>
        <v>-6.7974401265952444</v>
      </c>
      <c r="G43" s="120">
        <f>+('IBIF $=1993'!G69/'IBIF $=1993'!G65-1)*100</f>
        <v>-36.727934333912373</v>
      </c>
      <c r="H43" s="121">
        <f>+('IBIF $=1993'!H69/'IBIF $=1993'!H65-1)*100</f>
        <v>-45.265583909863025</v>
      </c>
      <c r="I43" s="121">
        <f>+('IBIF $=1993'!I69/'IBIF $=1993'!I65-1)*100</f>
        <v>-18.783776377110829</v>
      </c>
      <c r="J43" s="121">
        <f>+('IBIF $=1993'!J69/'IBIF $=1993'!J65-1)*100</f>
        <v>-70.844017836388531</v>
      </c>
      <c r="K43" s="121">
        <f>+('IBIF $=1993'!K69/'IBIF $=1993'!K65-1)*100</f>
        <v>-40.874079979058479</v>
      </c>
      <c r="L43" s="121">
        <f>+('IBIF $=1993'!L69/'IBIF $=1993'!L65-1)*100</f>
        <v>-7.0538534458670865</v>
      </c>
      <c r="M43" s="121">
        <f>+('IBIF $=1993'!M69/'IBIF $=1993'!M65-1)*100</f>
        <v>-72.031282586496289</v>
      </c>
      <c r="N43" s="121">
        <f>+('IBIF $=1993'!N69/'IBIF $=1993'!N65-1)*100</f>
        <v>-57.776736478121734</v>
      </c>
      <c r="O43" s="121">
        <f>+('IBIF $=1993'!O69/'IBIF $=1993'!O65-1)*100</f>
        <v>-49.306790753635688</v>
      </c>
      <c r="P43" s="121">
        <f>+('IBIF $=1993'!P69/'IBIF $=1993'!P65-1)*100</f>
        <v>-67.137729613794079</v>
      </c>
      <c r="Q43" s="122">
        <f>+('IBIF $=1993'!Q69/'IBIF $=1993'!Q65-1)*100</f>
        <v>-32.183137696330732</v>
      </c>
      <c r="R43" s="119">
        <f>+('IBIF $=1993'!R69/'IBIF $=1993'!R65-1)*100</f>
        <v>3.3950906114240675</v>
      </c>
      <c r="S43" s="119">
        <f>+('IBIF $=1993'!S69/'IBIF $=1993'!S65-1)*100</f>
        <v>-13.753696661835413</v>
      </c>
      <c r="T43" s="119">
        <f>+('IBIF $=1993'!T69/'IBIF $=1993'!T65-1)*100</f>
        <v>-114.04287262527077</v>
      </c>
    </row>
    <row r="44" spans="1:20" x14ac:dyDescent="0.2">
      <c r="A44" s="34" t="s">
        <v>69</v>
      </c>
      <c r="B44" s="32">
        <f>+('IBIF $=1993'!B70/'IBIF $=1993'!B66-1)*100</f>
        <v>-3.4167835262119306</v>
      </c>
      <c r="C44" s="32">
        <f>+('IBIF $=1993'!C70/'IBIF $=1993'!C66-1)*100</f>
        <v>-31.495231088395602</v>
      </c>
      <c r="D44" s="32">
        <f>+('IBIF $=1993'!D70/'IBIF $=1993'!D66-1)*100</f>
        <v>-5.7928163946086242</v>
      </c>
      <c r="E44" s="32">
        <f>+('IBIF $=1993'!E70/'IBIF $=1993'!E66-1)*100</f>
        <v>-6.9928980603877751</v>
      </c>
      <c r="F44" s="32">
        <f>+('IBIF $=1993'!F70/'IBIF $=1993'!F66-1)*100</f>
        <v>-2.0528628351663025</v>
      </c>
      <c r="G44" s="56">
        <f>+('IBIF $=1993'!G70/'IBIF $=1993'!G66-1)*100</f>
        <v>-17.873451935731389</v>
      </c>
      <c r="H44" s="57">
        <f>+('IBIF $=1993'!H70/'IBIF $=1993'!H66-1)*100</f>
        <v>-20.484972740446171</v>
      </c>
      <c r="I44" s="57">
        <f>+('IBIF $=1993'!I70/'IBIF $=1993'!I66-1)*100</f>
        <v>2.8758288654840092</v>
      </c>
      <c r="J44" s="57">
        <f>+('IBIF $=1993'!J70/'IBIF $=1993'!J66-1)*100</f>
        <v>-50.055323059790737</v>
      </c>
      <c r="K44" s="57">
        <f>+('IBIF $=1993'!K70/'IBIF $=1993'!K66-1)*100</f>
        <v>-22.012851910783326</v>
      </c>
      <c r="L44" s="57">
        <f>+('IBIF $=1993'!L70/'IBIF $=1993'!L66-1)*100</f>
        <v>8.6447114932927107</v>
      </c>
      <c r="M44" s="57">
        <f>+('IBIF $=1993'!M70/'IBIF $=1993'!M66-1)*100</f>
        <v>-60.4466912771097</v>
      </c>
      <c r="N44" s="57">
        <f>+('IBIF $=1993'!N70/'IBIF $=1993'!N66-1)*100</f>
        <v>-15.183938498221716</v>
      </c>
      <c r="O44" s="57">
        <f>+('IBIF $=1993'!O70/'IBIF $=1993'!O66-1)*100</f>
        <v>-16.763717679923452</v>
      </c>
      <c r="P44" s="57">
        <f>+('IBIF $=1993'!P70/'IBIF $=1993'!P66-1)*100</f>
        <v>-13.115942757757182</v>
      </c>
      <c r="Q44" s="58">
        <f>+('IBIF $=1993'!Q70/'IBIF $=1993'!Q66-1)*100</f>
        <v>-16.593836396815764</v>
      </c>
      <c r="R44" s="32">
        <f>+('IBIF $=1993'!R70/'IBIF $=1993'!R66-1)*100</f>
        <v>5.7497802998513148</v>
      </c>
      <c r="S44" s="32">
        <f>+('IBIF $=1993'!S70/'IBIF $=1993'!S66-1)*100</f>
        <v>-5.7928163946086242</v>
      </c>
      <c r="T44" s="32">
        <f>+('IBIF $=1993'!T70/'IBIF $=1993'!T66-1)*100</f>
        <v>-85.971072415935751</v>
      </c>
    </row>
    <row r="45" spans="1:20" x14ac:dyDescent="0.2">
      <c r="A45" s="110" t="s">
        <v>70</v>
      </c>
      <c r="B45" s="119">
        <f>+('IBIF $=1993'!B71/'IBIF $=1993'!B67-1)*100</f>
        <v>5.4168387397743878</v>
      </c>
      <c r="C45" s="119">
        <f>+('IBIF $=1993'!C71/'IBIF $=1993'!C67-1)*100</f>
        <v>14.980217340946345</v>
      </c>
      <c r="D45" s="119">
        <f>+('IBIF $=1993'!D71/'IBIF $=1993'!D67-1)*100</f>
        <v>6.0230641497470261</v>
      </c>
      <c r="E45" s="119">
        <f>+('IBIF $=1993'!E71/'IBIF $=1993'!E67-1)*100</f>
        <v>3.1519948502764628</v>
      </c>
      <c r="F45" s="119">
        <f>+('IBIF $=1993'!F71/'IBIF $=1993'!F67-1)*100</f>
        <v>-0.21372232842425953</v>
      </c>
      <c r="G45" s="120">
        <f>+('IBIF $=1993'!G71/'IBIF $=1993'!G67-1)*100</f>
        <v>21.745885533736732</v>
      </c>
      <c r="H45" s="121">
        <f>+('IBIF $=1993'!H71/'IBIF $=1993'!H67-1)*100</f>
        <v>22.517720225432679</v>
      </c>
      <c r="I45" s="121">
        <f>+('IBIF $=1993'!I71/'IBIF $=1993'!I67-1)*100</f>
        <v>20.634376730384375</v>
      </c>
      <c r="J45" s="121">
        <f>+('IBIF $=1993'!J71/'IBIF $=1993'!J67-1)*100</f>
        <v>26.41258097458341</v>
      </c>
      <c r="K45" s="121">
        <f>+('IBIF $=1993'!K71/'IBIF $=1993'!K67-1)*100</f>
        <v>22.938726013526711</v>
      </c>
      <c r="L45" s="121">
        <f>+('IBIF $=1993'!L71/'IBIF $=1993'!L67-1)*100</f>
        <v>25.039038960186755</v>
      </c>
      <c r="M45" s="121">
        <f>+('IBIF $=1993'!M71/'IBIF $=1993'!M67-1)*100</f>
        <v>18.177012192736754</v>
      </c>
      <c r="N45" s="121">
        <f>+('IBIF $=1993'!N71/'IBIF $=1993'!N67-1)*100</f>
        <v>21.308971055260439</v>
      </c>
      <c r="O45" s="121">
        <f>+('IBIF $=1993'!O71/'IBIF $=1993'!O67-1)*100</f>
        <v>6.4123657091662567</v>
      </c>
      <c r="P45" s="121">
        <f>+('IBIF $=1993'!P71/'IBIF $=1993'!P67-1)*100</f>
        <v>45.31056752845948</v>
      </c>
      <c r="Q45" s="122">
        <f>+('IBIF $=1993'!Q71/'IBIF $=1993'!Q67-1)*100</f>
        <v>21.397815805362242</v>
      </c>
      <c r="R45" s="119">
        <f>+('IBIF $=1993'!R71/'IBIF $=1993'!R67-1)*100</f>
        <v>5.0542315936707993</v>
      </c>
      <c r="S45" s="119">
        <f>+('IBIF $=1993'!S71/'IBIF $=1993'!S67-1)*100</f>
        <v>6.0230641497470261</v>
      </c>
      <c r="T45" s="119">
        <f>+('IBIF $=1993'!T71/'IBIF $=1993'!T67-1)*100</f>
        <v>4404.1565739998496</v>
      </c>
    </row>
    <row r="46" spans="1:20" x14ac:dyDescent="0.2">
      <c r="A46" s="34" t="s">
        <v>71</v>
      </c>
      <c r="B46" s="32">
        <f>+('IBIF $=1993'!B72/'IBIF $=1993'!B68-1)*100</f>
        <v>7.749374941510534</v>
      </c>
      <c r="C46" s="32">
        <f>+('IBIF $=1993'!C72/'IBIF $=1993'!C68-1)*100</f>
        <v>36.222193022408902</v>
      </c>
      <c r="D46" s="32">
        <f>+('IBIF $=1993'!D72/'IBIF $=1993'!D68-1)*100</f>
        <v>9.2835991135211682</v>
      </c>
      <c r="E46" s="32">
        <f>+('IBIF $=1993'!E72/'IBIF $=1993'!E68-1)*100</f>
        <v>6.9990632373986728</v>
      </c>
      <c r="F46" s="32">
        <f>+('IBIF $=1993'!F72/'IBIF $=1993'!F68-1)*100</f>
        <v>3.6872149585598146</v>
      </c>
      <c r="G46" s="56">
        <f>+('IBIF $=1993'!G72/'IBIF $=1993'!G68-1)*100</f>
        <v>33.11482457355406</v>
      </c>
      <c r="H46" s="57">
        <f>+('IBIF $=1993'!H72/'IBIF $=1993'!H68-1)*100</f>
        <v>36.489342703618924</v>
      </c>
      <c r="I46" s="57">
        <f>+('IBIF $=1993'!I72/'IBIF $=1993'!I68-1)*100</f>
        <v>17.520544574478713</v>
      </c>
      <c r="J46" s="57">
        <f>+('IBIF $=1993'!J72/'IBIF $=1993'!J68-1)*100</f>
        <v>90.186248353906379</v>
      </c>
      <c r="K46" s="57">
        <f>+('IBIF $=1993'!K72/'IBIF $=1993'!K68-1)*100</f>
        <v>38.832403544383951</v>
      </c>
      <c r="L46" s="57">
        <f>+('IBIF $=1993'!L72/'IBIF $=1993'!L68-1)*100</f>
        <v>16.086971156511055</v>
      </c>
      <c r="M46" s="57">
        <f>+('IBIF $=1993'!M72/'IBIF $=1993'!M68-1)*100</f>
        <v>129.33934962265479</v>
      </c>
      <c r="N46" s="57">
        <f>+('IBIF $=1993'!N72/'IBIF $=1993'!N68-1)*100</f>
        <v>30.145341296695815</v>
      </c>
      <c r="O46" s="57">
        <f>+('IBIF $=1993'!O72/'IBIF $=1993'!O68-1)*100</f>
        <v>22.906308670564556</v>
      </c>
      <c r="P46" s="57">
        <f>+('IBIF $=1993'!P72/'IBIF $=1993'!P68-1)*100</f>
        <v>39.977598596979533</v>
      </c>
      <c r="Q46" s="58">
        <f>+('IBIF $=1993'!Q72/'IBIF $=1993'!Q68-1)*100</f>
        <v>31.577449777318954</v>
      </c>
      <c r="R46" s="32">
        <f>+('IBIF $=1993'!R72/'IBIF $=1993'!R68-1)*100</f>
        <v>7.8532869372127889</v>
      </c>
      <c r="S46" s="32">
        <f>+('IBIF $=1993'!S72/'IBIF $=1993'!S68-1)*100</f>
        <v>9.2835991135211682</v>
      </c>
      <c r="T46" s="32">
        <f>+('IBIF $=1993'!T72/'IBIF $=1993'!T68-1)*100</f>
        <v>5.9634299235923338</v>
      </c>
    </row>
    <row r="47" spans="1:20" x14ac:dyDescent="0.2">
      <c r="A47" s="110" t="s">
        <v>72</v>
      </c>
      <c r="B47" s="119">
        <f>+('IBIF $=1993'!B73/'IBIF $=1993'!B69-1)*100</f>
        <v>10.158358252376342</v>
      </c>
      <c r="C47" s="119">
        <f>+('IBIF $=1993'!C73/'IBIF $=1993'!C69-1)*100</f>
        <v>46.174611883190231</v>
      </c>
      <c r="D47" s="119">
        <f>+('IBIF $=1993'!D73/'IBIF $=1993'!D69-1)*100</f>
        <v>12.269499088212466</v>
      </c>
      <c r="E47" s="119">
        <f>+('IBIF $=1993'!E73/'IBIF $=1993'!E69-1)*100</f>
        <v>10.352828588423858</v>
      </c>
      <c r="F47" s="119">
        <f>+('IBIF $=1993'!F73/'IBIF $=1993'!F69-1)*100</f>
        <v>1.8514342978500409</v>
      </c>
      <c r="G47" s="120">
        <f>+('IBIF $=1993'!G73/'IBIF $=1993'!G69-1)*100</f>
        <v>44.895688817560078</v>
      </c>
      <c r="H47" s="121">
        <f>+('IBIF $=1993'!H73/'IBIF $=1993'!H69-1)*100</f>
        <v>55.004429676417118</v>
      </c>
      <c r="I47" s="121">
        <f>+('IBIF $=1993'!I73/'IBIF $=1993'!I69-1)*100</f>
        <v>23.321012186497335</v>
      </c>
      <c r="J47" s="121">
        <f>+('IBIF $=1993'!J73/'IBIF $=1993'!J69-1)*100</f>
        <v>140.25032214894054</v>
      </c>
      <c r="K47" s="121">
        <f>+('IBIF $=1993'!K73/'IBIF $=1993'!K69-1)*100</f>
        <v>43.776802595623153</v>
      </c>
      <c r="L47" s="121">
        <f>+('IBIF $=1993'!L73/'IBIF $=1993'!L69-1)*100</f>
        <v>14.682576387132485</v>
      </c>
      <c r="M47" s="121">
        <f>+('IBIF $=1993'!M73/'IBIF $=1993'!M69-1)*100</f>
        <v>132.85011347127181</v>
      </c>
      <c r="N47" s="121">
        <f>+('IBIF $=1993'!N73/'IBIF $=1993'!N69-1)*100</f>
        <v>99.796190709827485</v>
      </c>
      <c r="O47" s="121">
        <f>+('IBIF $=1993'!O73/'IBIF $=1993'!O69-1)*100</f>
        <v>64.535411593491943</v>
      </c>
      <c r="P47" s="121">
        <f>+('IBIF $=1993'!P73/'IBIF $=1993'!P69-1)*100</f>
        <v>159.91154694250173</v>
      </c>
      <c r="Q47" s="122">
        <f>+('IBIF $=1993'!Q73/'IBIF $=1993'!Q69-1)*100</f>
        <v>40.552627209997262</v>
      </c>
      <c r="R47" s="119">
        <f>+('IBIF $=1993'!R73/'IBIF $=1993'!R69-1)*100</f>
        <v>5.3759710057811994</v>
      </c>
      <c r="S47" s="119">
        <f>+('IBIF $=1993'!S73/'IBIF $=1993'!S69-1)*100</f>
        <v>12.269499088212466</v>
      </c>
      <c r="T47" s="119">
        <f>+('IBIF $=1993'!T73/'IBIF $=1993'!T69-1)*100</f>
        <v>143.59777876728435</v>
      </c>
    </row>
    <row r="48" spans="1:20" x14ac:dyDescent="0.2">
      <c r="A48" s="34" t="s">
        <v>73</v>
      </c>
      <c r="B48" s="32">
        <f>+('IBIF $=1993'!B74/'IBIF $=1993'!B70-1)*100</f>
        <v>11.732156505724166</v>
      </c>
      <c r="C48" s="32">
        <f>+('IBIF $=1993'!C74/'IBIF $=1993'!C70-1)*100</f>
        <v>51.717636128444376</v>
      </c>
      <c r="D48" s="32">
        <f>+('IBIF $=1993'!D74/'IBIF $=1993'!D70-1)*100</f>
        <v>14.192628616641233</v>
      </c>
      <c r="E48" s="32">
        <f>+('IBIF $=1993'!E74/'IBIF $=1993'!E70-1)*100</f>
        <v>11.900622819867746</v>
      </c>
      <c r="F48" s="32">
        <f>+('IBIF $=1993'!F74/'IBIF $=1993'!F70-1)*100</f>
        <v>0.25577859691512383</v>
      </c>
      <c r="G48" s="56">
        <f>+('IBIF $=1993'!G74/'IBIF $=1993'!G70-1)*100</f>
        <v>48.900208784138322</v>
      </c>
      <c r="H48" s="57">
        <f>+('IBIF $=1993'!H74/'IBIF $=1993'!H70-1)*100</f>
        <v>61.278133896084519</v>
      </c>
      <c r="I48" s="57">
        <f>+('IBIF $=1993'!I74/'IBIF $=1993'!I70-1)*100</f>
        <v>28.293665302256876</v>
      </c>
      <c r="J48" s="57">
        <f>+('IBIF $=1993'!J74/'IBIF $=1993'!J70-1)*100</f>
        <v>147.27890775338403</v>
      </c>
      <c r="K48" s="57">
        <f>+('IBIF $=1993'!K74/'IBIF $=1993'!K70-1)*100</f>
        <v>61.02762774066899</v>
      </c>
      <c r="L48" s="57">
        <f>+('IBIF $=1993'!L74/'IBIF $=1993'!L70-1)*100</f>
        <v>20.778133790780128</v>
      </c>
      <c r="M48" s="57">
        <f>+('IBIF $=1993'!M74/'IBIF $=1993'!M70-1)*100</f>
        <v>199.62734104061747</v>
      </c>
      <c r="N48" s="57">
        <f>+('IBIF $=1993'!N74/'IBIF $=1993'!N70-1)*100</f>
        <v>62.077296104422452</v>
      </c>
      <c r="O48" s="57">
        <f>+('IBIF $=1993'!O74/'IBIF $=1993'!O70-1)*100</f>
        <v>61.68973584071307</v>
      </c>
      <c r="P48" s="57">
        <f>+('IBIF $=1993'!P74/'IBIF $=1993'!P70-1)*100</f>
        <v>62.563328343803178</v>
      </c>
      <c r="Q48" s="58">
        <f>+('IBIF $=1993'!Q74/'IBIF $=1993'!Q70-1)*100</f>
        <v>43.118117647846212</v>
      </c>
      <c r="R48" s="32">
        <f>+('IBIF $=1993'!R74/'IBIF $=1993'!R70-1)*100</f>
        <v>5.536154878697741</v>
      </c>
      <c r="S48" s="32">
        <f>+('IBIF $=1993'!S74/'IBIF $=1993'!S70-1)*100</f>
        <v>14.192628616641233</v>
      </c>
      <c r="T48" s="32">
        <f>+('IBIF $=1993'!T74/'IBIF $=1993'!T70-1)*100</f>
        <v>-285.11602465498271</v>
      </c>
    </row>
    <row r="49" spans="1:20" x14ac:dyDescent="0.2">
      <c r="A49" s="110" t="s">
        <v>74</v>
      </c>
      <c r="B49" s="119">
        <f>+('IBIF $=1993'!B75/'IBIF $=1993'!B71-1)*100</f>
        <v>11.257657282155552</v>
      </c>
      <c r="C49" s="119">
        <f>+('IBIF $=1993'!C75/'IBIF $=1993'!C71-1)*100</f>
        <v>55.803735312514682</v>
      </c>
      <c r="D49" s="119">
        <f>+('IBIF $=1993'!D75/'IBIF $=1993'!D71-1)*100</f>
        <v>14.320008752678536</v>
      </c>
      <c r="E49" s="119">
        <f>+('IBIF $=1993'!E75/'IBIF $=1993'!E71-1)*100</f>
        <v>11.664030666524194</v>
      </c>
      <c r="F49" s="119">
        <f>+('IBIF $=1993'!F75/'IBIF $=1993'!F71-1)*100</f>
        <v>0.81984912842960611</v>
      </c>
      <c r="G49" s="120">
        <f>+('IBIF $=1993'!G75/'IBIF $=1993'!G71-1)*100</f>
        <v>50.298439754068895</v>
      </c>
      <c r="H49" s="121">
        <f>+('IBIF $=1993'!H75/'IBIF $=1993'!H71-1)*100</f>
        <v>78.234643147433516</v>
      </c>
      <c r="I49" s="121">
        <f>+('IBIF $=1993'!I75/'IBIF $=1993'!I71-1)*100</f>
        <v>29.97704703581967</v>
      </c>
      <c r="J49" s="121">
        <f>+('IBIF $=1993'!J75/'IBIF $=1993'!J71-1)*100</f>
        <v>173.47233674546442</v>
      </c>
      <c r="K49" s="121">
        <f>+('IBIF $=1993'!K75/'IBIF $=1993'!K71-1)*100</f>
        <v>57.062898494962575</v>
      </c>
      <c r="L49" s="121">
        <f>+('IBIF $=1993'!L75/'IBIF $=1993'!L71-1)*100</f>
        <v>23.38607205149048</v>
      </c>
      <c r="M49" s="121">
        <f>+('IBIF $=1993'!M75/'IBIF $=1993'!M71-1)*100</f>
        <v>137.84647216037064</v>
      </c>
      <c r="N49" s="121">
        <f>+('IBIF $=1993'!N75/'IBIF $=1993'!N71-1)*100</f>
        <v>139.83745826611894</v>
      </c>
      <c r="O49" s="121">
        <f>+('IBIF $=1993'!O75/'IBIF $=1993'!O71-1)*100</f>
        <v>54.983471149530331</v>
      </c>
      <c r="P49" s="121">
        <f>+('IBIF $=1993'!P75/'IBIF $=1993'!P71-1)*100</f>
        <v>239.95725766897925</v>
      </c>
      <c r="Q49" s="122">
        <f>+('IBIF $=1993'!Q75/'IBIF $=1993'!Q71-1)*100</f>
        <v>37.583995634672092</v>
      </c>
      <c r="R49" s="119">
        <f>+('IBIF $=1993'!R75/'IBIF $=1993'!R71-1)*100</f>
        <v>7.6914007561585285</v>
      </c>
      <c r="S49" s="119">
        <f>+('IBIF $=1993'!S75/'IBIF $=1993'!S71-1)*100</f>
        <v>14.320008752678536</v>
      </c>
      <c r="T49" s="119">
        <f>+('IBIF $=1993'!T75/'IBIF $=1993'!T71-1)*100</f>
        <v>22.132938158650095</v>
      </c>
    </row>
    <row r="50" spans="1:20" x14ac:dyDescent="0.2">
      <c r="A50" s="34" t="s">
        <v>75</v>
      </c>
      <c r="B50" s="32">
        <f>+('IBIF $=1993'!B76/'IBIF $=1993'!B72-1)*100</f>
        <v>7.148815295214006</v>
      </c>
      <c r="C50" s="32">
        <f>+('IBIF $=1993'!C76/'IBIF $=1993'!C72-1)*100</f>
        <v>42.492154584150569</v>
      </c>
      <c r="D50" s="32">
        <f>+('IBIF $=1993'!D76/'IBIF $=1993'!D72-1)*100</f>
        <v>9.5226956452569169</v>
      </c>
      <c r="E50" s="32">
        <f>+('IBIF $=1993'!E76/'IBIF $=1993'!E72-1)*100</f>
        <v>8.2962755919380182</v>
      </c>
      <c r="F50" s="32">
        <f>+('IBIF $=1993'!F76/'IBIF $=1993'!F72-1)*100</f>
        <v>-0.77692972538109251</v>
      </c>
      <c r="G50" s="56">
        <f>+('IBIF $=1993'!G76/'IBIF $=1993'!G72-1)*100</f>
        <v>36.787710371028837</v>
      </c>
      <c r="H50" s="57">
        <f>+('IBIF $=1993'!H76/'IBIF $=1993'!H72-1)*100</f>
        <v>54.391122015150437</v>
      </c>
      <c r="I50" s="57">
        <f>+('IBIF $=1993'!I76/'IBIF $=1993'!I72-1)*100</f>
        <v>25.915729028507293</v>
      </c>
      <c r="J50" s="57">
        <f>+('IBIF $=1993'!J76/'IBIF $=1993'!J72-1)*100</f>
        <v>104.20081388646811</v>
      </c>
      <c r="K50" s="57">
        <f>+('IBIF $=1993'!K76/'IBIF $=1993'!K72-1)*100</f>
        <v>44.477303290438066</v>
      </c>
      <c r="L50" s="57">
        <f>+('IBIF $=1993'!L76/'IBIF $=1993'!L72-1)*100</f>
        <v>17.72288094586132</v>
      </c>
      <c r="M50" s="57">
        <f>+('IBIF $=1993'!M76/'IBIF $=1993'!M72-1)*100</f>
        <v>98.344666842969943</v>
      </c>
      <c r="N50" s="57">
        <f>+('IBIF $=1993'!N76/'IBIF $=1993'!N72-1)*100</f>
        <v>83.043322978302101</v>
      </c>
      <c r="O50" s="57">
        <f>+('IBIF $=1993'!O76/'IBIF $=1993'!O72-1)*100</f>
        <v>54.987507052783528</v>
      </c>
      <c r="P50" s="57">
        <f>+('IBIF $=1993'!P76/'IBIF $=1993'!P72-1)*100</f>
        <v>116.50215869003522</v>
      </c>
      <c r="Q50" s="58">
        <f>+('IBIF $=1993'!Q76/'IBIF $=1993'!Q72-1)*100</f>
        <v>28.468499866288234</v>
      </c>
      <c r="R50" s="32">
        <f>+('IBIF $=1993'!R76/'IBIF $=1993'!R72-1)*100</f>
        <v>-0.15160462933810903</v>
      </c>
      <c r="S50" s="32">
        <f>+('IBIF $=1993'!S76/'IBIF $=1993'!S72-1)*100</f>
        <v>9.5226956452569169</v>
      </c>
      <c r="T50" s="32">
        <f>+('IBIF $=1993'!T76/'IBIF $=1993'!T72-1)*100</f>
        <v>8.7116128922031457</v>
      </c>
    </row>
    <row r="51" spans="1:20" x14ac:dyDescent="0.2">
      <c r="A51" s="110" t="s">
        <v>76</v>
      </c>
      <c r="B51" s="119">
        <f>+('IBIF $=1993'!B77/'IBIF $=1993'!B73-1)*100</f>
        <v>8.7397782426104733</v>
      </c>
      <c r="C51" s="119">
        <f>+('IBIF $=1993'!C77/'IBIF $=1993'!C73-1)*100</f>
        <v>38.174859759277304</v>
      </c>
      <c r="D51" s="119">
        <f>+('IBIF $=1993'!D77/'IBIF $=1993'!D73-1)*100</f>
        <v>10.986214384503711</v>
      </c>
      <c r="E51" s="119">
        <f>+('IBIF $=1993'!E77/'IBIF $=1993'!E73-1)*100</f>
        <v>8.8843893381982841</v>
      </c>
      <c r="F51" s="119">
        <f>+('IBIF $=1993'!F77/'IBIF $=1993'!F73-1)*100</f>
        <v>4.1075799578553118</v>
      </c>
      <c r="G51" s="120">
        <f>+('IBIF $=1993'!G77/'IBIF $=1993'!G73-1)*100</f>
        <v>33.574468023232654</v>
      </c>
      <c r="H51" s="121">
        <f>+('IBIF $=1993'!H77/'IBIF $=1993'!H73-1)*100</f>
        <v>56.230786374741129</v>
      </c>
      <c r="I51" s="121">
        <f>+('IBIF $=1993'!I77/'IBIF $=1993'!I73-1)*100</f>
        <v>27.455907391165233</v>
      </c>
      <c r="J51" s="121">
        <f>+('IBIF $=1993'!J77/'IBIF $=1993'!J73-1)*100</f>
        <v>95.970803476290413</v>
      </c>
      <c r="K51" s="121">
        <f>+('IBIF $=1993'!K77/'IBIF $=1993'!K73-1)*100</f>
        <v>45.737619165168809</v>
      </c>
      <c r="L51" s="121">
        <f>+('IBIF $=1993'!L77/'IBIF $=1993'!L73-1)*100</f>
        <v>23.845203794681513</v>
      </c>
      <c r="M51" s="121">
        <f>+('IBIF $=1993'!M77/'IBIF $=1993'!M73-1)*100</f>
        <v>78.748373673831026</v>
      </c>
      <c r="N51" s="121">
        <f>+('IBIF $=1993'!N77/'IBIF $=1993'!N73-1)*100</f>
        <v>86.355183838083917</v>
      </c>
      <c r="O51" s="121">
        <f>+('IBIF $=1993'!O77/'IBIF $=1993'!O73-1)*100</f>
        <v>39.463163199611252</v>
      </c>
      <c r="P51" s="121">
        <f>+('IBIF $=1993'!P77/'IBIF $=1993'!P73-1)*100</f>
        <v>136.96401138721345</v>
      </c>
      <c r="Q51" s="122">
        <f>+('IBIF $=1993'!Q77/'IBIF $=1993'!Q73-1)*100</f>
        <v>22.839681637483</v>
      </c>
      <c r="R51" s="119">
        <f>+('IBIF $=1993'!R77/'IBIF $=1993'!R73-1)*100</f>
        <v>9.1776164774578728</v>
      </c>
      <c r="S51" s="119">
        <f>+('IBIF $=1993'!S77/'IBIF $=1993'!S73-1)*100</f>
        <v>10.986214384503711</v>
      </c>
      <c r="T51" s="119">
        <f>+('IBIF $=1993'!T77/'IBIF $=1993'!T73-1)*100</f>
        <v>-384.05717506492368</v>
      </c>
    </row>
    <row r="52" spans="1:20" x14ac:dyDescent="0.2">
      <c r="A52" s="34" t="s">
        <v>77</v>
      </c>
      <c r="B52" s="32">
        <f>+('IBIF $=1993'!B78/'IBIF $=1993'!B74-1)*100</f>
        <v>9.2739068142704042</v>
      </c>
      <c r="C52" s="32">
        <f>+('IBIF $=1993'!C78/'IBIF $=1993'!C74-1)*100</f>
        <v>28.919421716897364</v>
      </c>
      <c r="D52" s="32">
        <f>+('IBIF $=1993'!D78/'IBIF $=1993'!D74-1)*100</f>
        <v>10.880025187828736</v>
      </c>
      <c r="E52" s="32">
        <f>+('IBIF $=1993'!E78/'IBIF $=1993'!E74-1)*100</f>
        <v>9.3777833373704045</v>
      </c>
      <c r="F52" s="32">
        <f>+('IBIF $=1993'!F78/'IBIF $=1993'!F74-1)*100</f>
        <v>6.4720570281223244</v>
      </c>
      <c r="G52" s="56">
        <f>+('IBIF $=1993'!G78/'IBIF $=1993'!G74-1)*100</f>
        <v>23.621257337687098</v>
      </c>
      <c r="H52" s="57">
        <f>+('IBIF $=1993'!H78/'IBIF $=1993'!H74-1)*100</f>
        <v>33.010398030622</v>
      </c>
      <c r="I52" s="57">
        <f>+('IBIF $=1993'!I78/'IBIF $=1993'!I74-1)*100</f>
        <v>11.765286297713562</v>
      </c>
      <c r="J52" s="57">
        <f>+('IBIF $=1993'!J78/'IBIF $=1993'!J74-1)*100</f>
        <v>61.749290419108661</v>
      </c>
      <c r="K52" s="57">
        <f>+('IBIF $=1993'!K78/'IBIF $=1993'!K74-1)*100</f>
        <v>28.129586614113535</v>
      </c>
      <c r="L52" s="57">
        <f>+('IBIF $=1993'!L78/'IBIF $=1993'!L74-1)*100</f>
        <v>11.762970762698144</v>
      </c>
      <c r="M52" s="57">
        <f>+('IBIF $=1993'!M78/'IBIF $=1993'!M74-1)*100</f>
        <v>50.847459805014864</v>
      </c>
      <c r="N52" s="57">
        <f>+('IBIF $=1993'!N78/'IBIF $=1993'!N74-1)*100</f>
        <v>48.480272030999942</v>
      </c>
      <c r="O52" s="57">
        <f>+('IBIF $=1993'!O78/'IBIF $=1993'!O74-1)*100</f>
        <v>11.772972165080331</v>
      </c>
      <c r="P52" s="57">
        <f>+('IBIF $=1993'!P78/'IBIF $=1993'!P74-1)*100</f>
        <v>94.266845521271364</v>
      </c>
      <c r="Q52" s="58">
        <f>+('IBIF $=1993'!Q78/'IBIF $=1993'!Q74-1)*100</f>
        <v>18.678790058473037</v>
      </c>
      <c r="R52" s="32">
        <f>+('IBIF $=1993'!R78/'IBIF $=1993'!R74-1)*100</f>
        <v>16.533437144994288</v>
      </c>
      <c r="S52" s="32">
        <f>+('IBIF $=1993'!S78/'IBIF $=1993'!S74-1)*100</f>
        <v>10.880025187828736</v>
      </c>
      <c r="T52" s="32">
        <f>+('IBIF $=1993'!T78/'IBIF $=1993'!T74-1)*100</f>
        <v>-652.00454521439462</v>
      </c>
    </row>
    <row r="53" spans="1:20" x14ac:dyDescent="0.2">
      <c r="A53" s="110" t="s">
        <v>78</v>
      </c>
      <c r="B53" s="119">
        <f>+('IBIF $=1993'!B79/'IBIF $=1993'!B75-1)*100</f>
        <v>7.9676190022309745</v>
      </c>
      <c r="C53" s="119">
        <f>+('IBIF $=1993'!C79/'IBIF $=1993'!C75-1)*100</f>
        <v>15.661832321429191</v>
      </c>
      <c r="D53" s="119">
        <f>+('IBIF $=1993'!D79/'IBIF $=1993'!D75-1)*100</f>
        <v>8.6885030239420189</v>
      </c>
      <c r="E53" s="119">
        <f>+('IBIF $=1993'!E79/'IBIF $=1993'!E75-1)*100</f>
        <v>8.1376902251058638</v>
      </c>
      <c r="F53" s="119">
        <f>+('IBIF $=1993'!F79/'IBIF $=1993'!F75-1)*100</f>
        <v>5.566856782444507</v>
      </c>
      <c r="G53" s="120">
        <f>+('IBIF $=1993'!G79/'IBIF $=1993'!G75-1)*100</f>
        <v>13.440504453924774</v>
      </c>
      <c r="H53" s="121">
        <f>+('IBIF $=1993'!H79/'IBIF $=1993'!H75-1)*100</f>
        <v>16.520288412419994</v>
      </c>
      <c r="I53" s="121">
        <f>+('IBIF $=1993'!I79/'IBIF $=1993'!I75-1)*100</f>
        <v>9.9008908502702155</v>
      </c>
      <c r="J53" s="121">
        <f>+('IBIF $=1993'!J79/'IBIF $=1993'!J75-1)*100</f>
        <v>22.729191985977828</v>
      </c>
      <c r="K53" s="121">
        <f>+('IBIF $=1993'!K79/'IBIF $=1993'!K75-1)*100</f>
        <v>20.567879809090606</v>
      </c>
      <c r="L53" s="121">
        <f>+('IBIF $=1993'!L79/'IBIF $=1993'!L75-1)*100</f>
        <v>4.0460713594515862</v>
      </c>
      <c r="M53" s="121">
        <f>+('IBIF $=1993'!M79/'IBIF $=1993'!M75-1)*100</f>
        <v>41.127680964183845</v>
      </c>
      <c r="N53" s="121">
        <f>+('IBIF $=1993'!N79/'IBIF $=1993'!N75-1)*100</f>
        <v>8.807753011378372</v>
      </c>
      <c r="O53" s="121">
        <f>+('IBIF $=1993'!O79/'IBIF $=1993'!O75-1)*100</f>
        <v>27.585529674618826</v>
      </c>
      <c r="P53" s="121">
        <f>+('IBIF $=1993'!P79/'IBIF $=1993'!P75-1)*100</f>
        <v>-1.2929814180835164</v>
      </c>
      <c r="Q53" s="122">
        <f>+('IBIF $=1993'!Q79/'IBIF $=1993'!Q75-1)*100</f>
        <v>11.624677538986994</v>
      </c>
      <c r="R53" s="119">
        <f>+('IBIF $=1993'!R79/'IBIF $=1993'!R75-1)*100</f>
        <v>16.569984133040052</v>
      </c>
      <c r="S53" s="119">
        <f>+('IBIF $=1993'!S79/'IBIF $=1993'!S75-1)*100</f>
        <v>8.6885030239420189</v>
      </c>
      <c r="T53" s="119">
        <f>+('IBIF $=1993'!T79/'IBIF $=1993'!T75-1)*100</f>
        <v>-72.197253127147732</v>
      </c>
    </row>
    <row r="54" spans="1:20" x14ac:dyDescent="0.2">
      <c r="A54" s="34" t="s">
        <v>79</v>
      </c>
      <c r="B54" s="32">
        <f>+('IBIF $=1993'!B80/'IBIF $=1993'!B76-1)*100</f>
        <v>10.39177716812334</v>
      </c>
      <c r="C54" s="32">
        <f>+('IBIF $=1993'!C80/'IBIF $=1993'!C76-1)*100</f>
        <v>29.747747652278388</v>
      </c>
      <c r="D54" s="32">
        <f>+('IBIF $=1993'!D80/'IBIF $=1993'!D76-1)*100</f>
        <v>12.083203260464771</v>
      </c>
      <c r="E54" s="32">
        <f>+('IBIF $=1993'!E80/'IBIF $=1993'!E76-1)*100</f>
        <v>10.942178218789067</v>
      </c>
      <c r="F54" s="32">
        <f>+('IBIF $=1993'!F80/'IBIF $=1993'!F76-1)*100</f>
        <v>5.4288945985892845</v>
      </c>
      <c r="G54" s="56">
        <f>+('IBIF $=1993'!G80/'IBIF $=1993'!G76-1)*100</f>
        <v>24.952959932488227</v>
      </c>
      <c r="H54" s="57">
        <f>+('IBIF $=1993'!H80/'IBIF $=1993'!H76-1)*100</f>
        <v>34.655681668181828</v>
      </c>
      <c r="I54" s="57">
        <f>+('IBIF $=1993'!I80/'IBIF $=1993'!I76-1)*100</f>
        <v>14.327477393237142</v>
      </c>
      <c r="J54" s="57">
        <f>+('IBIF $=1993'!J80/'IBIF $=1993'!J76-1)*100</f>
        <v>56.58199724699444</v>
      </c>
      <c r="K54" s="57">
        <f>+('IBIF $=1993'!K80/'IBIF $=1993'!K76-1)*100</f>
        <v>22.741834291673825</v>
      </c>
      <c r="L54" s="57">
        <f>+('IBIF $=1993'!L80/'IBIF $=1993'!L76-1)*100</f>
        <v>10.058989649196114</v>
      </c>
      <c r="M54" s="57">
        <f>+('IBIF $=1993'!M80/'IBIF $=1993'!M76-1)*100</f>
        <v>37.916068566400526</v>
      </c>
      <c r="N54" s="57">
        <f>+('IBIF $=1993'!N80/'IBIF $=1993'!N76-1)*100</f>
        <v>61.802955068604739</v>
      </c>
      <c r="O54" s="57">
        <f>+('IBIF $=1993'!O80/'IBIF $=1993'!O76-1)*100</f>
        <v>25.832167363377522</v>
      </c>
      <c r="P54" s="57">
        <f>+('IBIF $=1993'!P80/'IBIF $=1993'!P76-1)*100</f>
        <v>92.512479245162126</v>
      </c>
      <c r="Q54" s="58">
        <f>+('IBIF $=1993'!Q80/'IBIF $=1993'!Q76-1)*100</f>
        <v>19.442288521931573</v>
      </c>
      <c r="R54" s="32">
        <f>+('IBIF $=1993'!R80/'IBIF $=1993'!R76-1)*100</f>
        <v>16.493342863420345</v>
      </c>
      <c r="S54" s="32">
        <f>+('IBIF $=1993'!S80/'IBIF $=1993'!S76-1)*100</f>
        <v>12.083203260464771</v>
      </c>
      <c r="T54" s="32">
        <f>+('IBIF $=1993'!T80/'IBIF $=1993'!T76-1)*100</f>
        <v>-43.01743813816136</v>
      </c>
    </row>
    <row r="55" spans="1:20" x14ac:dyDescent="0.2">
      <c r="A55" s="110" t="s">
        <v>80</v>
      </c>
      <c r="B55" s="119">
        <f>+('IBIF $=1993'!B81/'IBIF $=1993'!B77-1)*100</f>
        <v>9.2129929891595186</v>
      </c>
      <c r="C55" s="119">
        <f>+('IBIF $=1993'!C81/'IBIF $=1993'!C77-1)*100</f>
        <v>17.831739892148967</v>
      </c>
      <c r="D55" s="119">
        <f>+('IBIF $=1993'!D81/'IBIF $=1993'!D77-1)*100</f>
        <v>10.031896921121586</v>
      </c>
      <c r="E55" s="119">
        <f>+('IBIF $=1993'!E81/'IBIF $=1993'!E77-1)*100</f>
        <v>8.6678109547677415</v>
      </c>
      <c r="F55" s="119">
        <f>+('IBIF $=1993'!F81/'IBIF $=1993'!F77-1)*100</f>
        <v>6.5620537820716862</v>
      </c>
      <c r="G55" s="120">
        <f>+('IBIF $=1993'!G81/'IBIF $=1993'!G77-1)*100</f>
        <v>23.497937417282543</v>
      </c>
      <c r="H55" s="121">
        <f>+('IBIF $=1993'!H81/'IBIF $=1993'!H77-1)*100</f>
        <v>24.358370877169165</v>
      </c>
      <c r="I55" s="121">
        <f>+('IBIF $=1993'!I81/'IBIF $=1993'!I77-1)*100</f>
        <v>15.889905395613969</v>
      </c>
      <c r="J55" s="121">
        <f>+('IBIF $=1993'!J81/'IBIF $=1993'!J77-1)*100</f>
        <v>31.964923277892133</v>
      </c>
      <c r="K55" s="121">
        <f>+('IBIF $=1993'!K81/'IBIF $=1993'!K77-1)*100</f>
        <v>24.911009782673176</v>
      </c>
      <c r="L55" s="121">
        <f>+('IBIF $=1993'!L81/'IBIF $=1993'!L77-1)*100</f>
        <v>11.609857787030098</v>
      </c>
      <c r="M55" s="121">
        <f>+('IBIF $=1993'!M81/'IBIF $=1993'!M77-1)*100</f>
        <v>38.806955875558849</v>
      </c>
      <c r="N55" s="121">
        <f>+('IBIF $=1993'!N81/'IBIF $=1993'!N77-1)*100</f>
        <v>23.117623334296631</v>
      </c>
      <c r="O55" s="121">
        <f>+('IBIF $=1993'!O81/'IBIF $=1993'!O77-1)*100</f>
        <v>28.529123416000026</v>
      </c>
      <c r="P55" s="121">
        <f>+('IBIF $=1993'!P81/'IBIF $=1993'!P77-1)*100</f>
        <v>19.680286307536733</v>
      </c>
      <c r="Q55" s="122">
        <f>+('IBIF $=1993'!Q81/'IBIF $=1993'!Q77-1)*100</f>
        <v>22.979436778996632</v>
      </c>
      <c r="R55" s="119">
        <f>+('IBIF $=1993'!R81/'IBIF $=1993'!R77-1)*100</f>
        <v>13.456459810673493</v>
      </c>
      <c r="S55" s="119">
        <f>+('IBIF $=1993'!S81/'IBIF $=1993'!S77-1)*100</f>
        <v>10.031896921121586</v>
      </c>
      <c r="T55" s="119">
        <f>+('IBIF $=1993'!T81/'IBIF $=1993'!T77-1)*100</f>
        <v>317.21473001595098</v>
      </c>
    </row>
    <row r="56" spans="1:20" x14ac:dyDescent="0.2">
      <c r="A56" s="34" t="s">
        <v>81</v>
      </c>
      <c r="B56" s="32">
        <f>+('IBIF $=1993'!B82/'IBIF $=1993'!B78-1)*100</f>
        <v>9.020494552509728</v>
      </c>
      <c r="C56" s="32">
        <f>+('IBIF $=1993'!C82/'IBIF $=1993'!C78-1)*100</f>
        <v>17.703924441727636</v>
      </c>
      <c r="D56" s="32">
        <f>+('IBIF $=1993'!D82/'IBIF $=1993'!D78-1)*100</f>
        <v>9.8459059648970069</v>
      </c>
      <c r="E56" s="32">
        <f>+('IBIF $=1993'!E82/'IBIF $=1993'!E78-1)*100</f>
        <v>7.9501098593343089</v>
      </c>
      <c r="F56" s="32">
        <f>+('IBIF $=1993'!F82/'IBIF $=1993'!F78-1)*100</f>
        <v>6.767609227933935</v>
      </c>
      <c r="G56" s="56">
        <f>+('IBIF $=1993'!G82/'IBIF $=1993'!G78-1)*100</f>
        <v>26.86032095701918</v>
      </c>
      <c r="H56" s="57">
        <f>+('IBIF $=1993'!H82/'IBIF $=1993'!H78-1)*100</f>
        <v>29.028515236634746</v>
      </c>
      <c r="I56" s="57">
        <f>+('IBIF $=1993'!I82/'IBIF $=1993'!I78-1)*100</f>
        <v>25.920166337522698</v>
      </c>
      <c r="J56" s="57">
        <f>+('IBIF $=1993'!J82/'IBIF $=1993'!J78-1)*100</f>
        <v>31.933911128483537</v>
      </c>
      <c r="K56" s="57">
        <f>+('IBIF $=1993'!K82/'IBIF $=1993'!K78-1)*100</f>
        <v>20.050131187176625</v>
      </c>
      <c r="L56" s="57">
        <f>+('IBIF $=1993'!L82/'IBIF $=1993'!L78-1)*100</f>
        <v>21.118647484062869</v>
      </c>
      <c r="M56" s="57">
        <f>+('IBIF $=1993'!M82/'IBIF $=1993'!M78-1)*100</f>
        <v>18.951252201386648</v>
      </c>
      <c r="N56" s="57">
        <f>+('IBIF $=1993'!N82/'IBIF $=1993'!N78-1)*100</f>
        <v>53.585418387150561</v>
      </c>
      <c r="O56" s="57">
        <f>+('IBIF $=1993'!O82/'IBIF $=1993'!O78-1)*100</f>
        <v>41.856239288073581</v>
      </c>
      <c r="P56" s="57">
        <f>+('IBIF $=1993'!P82/'IBIF $=1993'!P78-1)*100</f>
        <v>62.003079414247473</v>
      </c>
      <c r="Q56" s="58">
        <f>+('IBIF $=1993'!Q82/'IBIF $=1993'!Q78-1)*100</f>
        <v>25.581149873547957</v>
      </c>
      <c r="R56" s="32">
        <f>+('IBIF $=1993'!R82/'IBIF $=1993'!R78-1)*100</f>
        <v>8.0343313859493115</v>
      </c>
      <c r="S56" s="32">
        <f>+('IBIF $=1993'!S82/'IBIF $=1993'!S78-1)*100</f>
        <v>9.8459059648970069</v>
      </c>
      <c r="T56" s="32">
        <f>+('IBIF $=1993'!T82/'IBIF $=1993'!T78-1)*100</f>
        <v>147.02886752838799</v>
      </c>
    </row>
    <row r="57" spans="1:20" x14ac:dyDescent="0.2">
      <c r="A57" s="110" t="s">
        <v>82</v>
      </c>
      <c r="B57" s="119">
        <f>+('IBIF $=1993'!B83/'IBIF $=1993'!B79-1)*100</f>
        <v>8.7769634671996499</v>
      </c>
      <c r="C57" s="119">
        <f>+('IBIF $=1993'!C83/'IBIF $=1993'!C79-1)*100</f>
        <v>17.802562264806387</v>
      </c>
      <c r="D57" s="119">
        <f>+('IBIF $=1993'!D83/'IBIF $=1993'!D79-1)*100</f>
        <v>9.6768415247850079</v>
      </c>
      <c r="E57" s="119">
        <f>+('IBIF $=1993'!E83/'IBIF $=1993'!E79-1)*100</f>
        <v>8.4276811301390087</v>
      </c>
      <c r="F57" s="119">
        <f>+('IBIF $=1993'!F83/'IBIF $=1993'!F79-1)*100</f>
        <v>8.2524897234837358</v>
      </c>
      <c r="G57" s="120">
        <f>+('IBIF $=1993'!G83/'IBIF $=1993'!G79-1)*100</f>
        <v>22.910859264229622</v>
      </c>
      <c r="H57" s="121">
        <f>+('IBIF $=1993'!H83/'IBIF $=1993'!H79-1)*100</f>
        <v>24.306091286083365</v>
      </c>
      <c r="I57" s="121">
        <f>+('IBIF $=1993'!I83/'IBIF $=1993'!I79-1)*100</f>
        <v>14.417252085141108</v>
      </c>
      <c r="J57" s="121">
        <f>+('IBIF $=1993'!J83/'IBIF $=1993'!J79-1)*100</f>
        <v>32.612152020291241</v>
      </c>
      <c r="K57" s="121">
        <f>+('IBIF $=1993'!K83/'IBIF $=1993'!K79-1)*100</f>
        <v>24.681466012036026</v>
      </c>
      <c r="L57" s="121">
        <f>+('IBIF $=1993'!L83/'IBIF $=1993'!L79-1)*100</f>
        <v>11.632580635588985</v>
      </c>
      <c r="M57" s="121">
        <f>+('IBIF $=1993'!M83/'IBIF $=1993'!M79-1)*100</f>
        <v>36.652956501164624</v>
      </c>
      <c r="N57" s="121">
        <f>+('IBIF $=1993'!N83/'IBIF $=1993'!N79-1)*100</f>
        <v>23.513521857245379</v>
      </c>
      <c r="O57" s="121">
        <f>+('IBIF $=1993'!O83/'IBIF $=1993'!O79-1)*100</f>
        <v>21.276569690010017</v>
      </c>
      <c r="P57" s="121">
        <f>+('IBIF $=1993'!P83/'IBIF $=1993'!P79-1)*100</f>
        <v>25.068838673134628</v>
      </c>
      <c r="Q57" s="122">
        <f>+('IBIF $=1993'!Q83/'IBIF $=1993'!Q79-1)*100</f>
        <v>22.052158270835044</v>
      </c>
      <c r="R57" s="119">
        <f>+('IBIF $=1993'!R83/'IBIF $=1993'!R79-1)*100</f>
        <v>6.4452863965575702</v>
      </c>
      <c r="S57" s="119">
        <f>+('IBIF $=1993'!S83/'IBIF $=1993'!S79-1)*100</f>
        <v>9.6768415247850079</v>
      </c>
      <c r="T57" s="119">
        <f>+('IBIF $=1993'!T83/'IBIF $=1993'!T79-1)*100</f>
        <v>-211.41610798379213</v>
      </c>
    </row>
    <row r="58" spans="1:20" x14ac:dyDescent="0.2">
      <c r="A58" s="34" t="s">
        <v>83</v>
      </c>
      <c r="B58" s="32">
        <f>+('IBIF $=1993'!B84/'IBIF $=1993'!B80-1)*100</f>
        <v>7.7458819042442562</v>
      </c>
      <c r="C58" s="32">
        <f>+('IBIF $=1993'!C84/'IBIF $=1993'!C80-1)*100</f>
        <v>6.7698042510635048</v>
      </c>
      <c r="D58" s="32">
        <f>+('IBIF $=1993'!D84/'IBIF $=1993'!D80-1)*100</f>
        <v>7.6471444926987431</v>
      </c>
      <c r="E58" s="32">
        <f>+('IBIF $=1993'!E84/'IBIF $=1993'!E80-1)*100</f>
        <v>7.7228277208789775</v>
      </c>
      <c r="F58" s="32">
        <f>+('IBIF $=1993'!F84/'IBIF $=1993'!F80-1)*100</f>
        <v>5.8230606498636206</v>
      </c>
      <c r="G58" s="56">
        <f>+('IBIF $=1993'!G84/'IBIF $=1993'!G80-1)*100</f>
        <v>18.687242740810639</v>
      </c>
      <c r="H58" s="57">
        <f>+('IBIF $=1993'!H84/'IBIF $=1993'!H80-1)*100</f>
        <v>11.593083132459903</v>
      </c>
      <c r="I58" s="57">
        <f>+('IBIF $=1993'!I84/'IBIF $=1993'!I80-1)*100</f>
        <v>11.122031821314792</v>
      </c>
      <c r="J58" s="57">
        <f>+('IBIF $=1993'!J84/'IBIF $=1993'!J80-1)*100</f>
        <v>11.964057287158369</v>
      </c>
      <c r="K58" s="57">
        <f>+('IBIF $=1993'!K84/'IBIF $=1993'!K80-1)*100</f>
        <v>18.203298318272765</v>
      </c>
      <c r="L58" s="57">
        <f>+('IBIF $=1993'!L84/'IBIF $=1993'!L80-1)*100</f>
        <v>11.146450338393098</v>
      </c>
      <c r="M58" s="57">
        <f>+('IBIF $=1993'!M84/'IBIF $=1993'!M80-1)*100</f>
        <v>24.935457657334361</v>
      </c>
      <c r="N58" s="57">
        <f>+('IBIF $=1993'!N84/'IBIF $=1993'!N80-1)*100</f>
        <v>0.16142011577615634</v>
      </c>
      <c r="O58" s="57">
        <f>+('IBIF $=1993'!O84/'IBIF $=1993'!O80-1)*100</f>
        <v>11.064467417447887</v>
      </c>
      <c r="P58" s="57">
        <f>+('IBIF $=1993'!P84/'IBIF $=1993'!P80-1)*100</f>
        <v>-5.9227799423354099</v>
      </c>
      <c r="Q58" s="58">
        <f>+('IBIF $=1993'!Q84/'IBIF $=1993'!Q80-1)*100</f>
        <v>23.22957042873086</v>
      </c>
      <c r="R58" s="32">
        <f>+('IBIF $=1993'!R84/'IBIF $=1993'!R80-1)*100</f>
        <v>4.0112187091306817</v>
      </c>
      <c r="S58" s="32">
        <f>+('IBIF $=1993'!S84/'IBIF $=1993'!S80-1)*100</f>
        <v>7.6471444926987431</v>
      </c>
      <c r="T58" s="32">
        <f>+('IBIF $=1993'!T84/'IBIF $=1993'!T80-1)*100</f>
        <v>-122.52134870124583</v>
      </c>
    </row>
    <row r="59" spans="1:20" x14ac:dyDescent="0.2">
      <c r="A59" s="110" t="s">
        <v>84</v>
      </c>
      <c r="B59" s="119">
        <f>+('IBIF $=1993'!B85/'IBIF $=1993'!B81-1)*100</f>
        <v>8.7409560733856306</v>
      </c>
      <c r="C59" s="119">
        <f>+('IBIF $=1993'!C85/'IBIF $=1993'!C81-1)*100</f>
        <v>20.179765782393954</v>
      </c>
      <c r="D59" s="119">
        <f>+('IBIF $=1993'!D85/'IBIF $=1993'!D81-1)*100</f>
        <v>9.9048498729582324</v>
      </c>
      <c r="E59" s="119">
        <f>+('IBIF $=1993'!E85/'IBIF $=1993'!E81-1)*100</f>
        <v>7.2100000000000053</v>
      </c>
      <c r="F59" s="119">
        <f>+('IBIF $=1993'!F85/'IBIF $=1993'!F81-1)*100</f>
        <v>3.1144535558599085</v>
      </c>
      <c r="G59" s="120">
        <f>+('IBIF $=1993'!G85/'IBIF $=1993'!G81-1)*100</f>
        <v>20.993777339919674</v>
      </c>
      <c r="H59" s="121">
        <f>+('IBIF $=1993'!H85/'IBIF $=1993'!H81-1)*100</f>
        <v>23.293594752334634</v>
      </c>
      <c r="I59" s="121">
        <f>+('IBIF $=1993'!I85/'IBIF $=1993'!I81-1)*100</f>
        <v>11.381212552592501</v>
      </c>
      <c r="J59" s="121">
        <f>+('IBIF $=1993'!J85/'IBIF $=1993'!J81-1)*100</f>
        <v>32.690154022877159</v>
      </c>
      <c r="K59" s="121">
        <f>+('IBIF $=1993'!K85/'IBIF $=1993'!K81-1)*100</f>
        <v>18.910971561631349</v>
      </c>
      <c r="L59" s="121">
        <f>+('IBIF $=1993'!L85/'IBIF $=1993'!L81-1)*100</f>
        <v>10.576055913985915</v>
      </c>
      <c r="M59" s="121">
        <f>+('IBIF $=1993'!M85/'IBIF $=1993'!M81-1)*100</f>
        <v>25.912476478584125</v>
      </c>
      <c r="N59" s="121">
        <f>+('IBIF $=1993'!N85/'IBIF $=1993'!N81-1)*100</f>
        <v>33.276491895272756</v>
      </c>
      <c r="O59" s="121">
        <f>+('IBIF $=1993'!O85/'IBIF $=1993'!O81-1)*100</f>
        <v>13.445893701887179</v>
      </c>
      <c r="P59" s="121">
        <f>+('IBIF $=1993'!P85/'IBIF $=1993'!P81-1)*100</f>
        <v>46.804043147959121</v>
      </c>
      <c r="Q59" s="122">
        <f>+('IBIF $=1993'!Q85/'IBIF $=1993'!Q81-1)*100</f>
        <v>19.592358708836578</v>
      </c>
      <c r="R59" s="119">
        <f>+('IBIF $=1993'!R85/'IBIF $=1993'!R81-1)*100</f>
        <v>6.1743798268176775</v>
      </c>
      <c r="S59" s="119">
        <f>+('IBIF $=1993'!S85/'IBIF $=1993'!S81-1)*100</f>
        <v>9.9048498729582324</v>
      </c>
      <c r="T59" s="119">
        <f>+('IBIF $=1993'!T85/'IBIF $=1993'!T81-1)*100</f>
        <v>-35.564402932156582</v>
      </c>
    </row>
    <row r="60" spans="1:20" x14ac:dyDescent="0.2">
      <c r="A60" s="34" t="s">
        <v>85</v>
      </c>
      <c r="B60" s="32">
        <f>+('IBIF $=1993'!B86/'IBIF $=1993'!B82-1)*100</f>
        <v>8.6389736180791932</v>
      </c>
      <c r="C60" s="32">
        <f>+('IBIF $=1993'!C86/'IBIF $=1993'!C82-1)*100</f>
        <v>17.062386229549652</v>
      </c>
      <c r="D60" s="32">
        <f>+('IBIF $=1993'!D86/'IBIF $=1993'!D82-1)*100</f>
        <v>9.4969479789716047</v>
      </c>
      <c r="E60" s="32">
        <f>+('IBIF $=1993'!E86/'IBIF $=1993'!E82-1)*100</f>
        <v>7.7804267657563209</v>
      </c>
      <c r="F60" s="32">
        <f>+('IBIF $=1993'!F86/'IBIF $=1993'!F82-1)*100</f>
        <v>4.4644709661495252</v>
      </c>
      <c r="G60" s="56">
        <f>+('IBIF $=1993'!G86/'IBIF $=1993'!G82-1)*100</f>
        <v>12.010714124440902</v>
      </c>
      <c r="H60" s="57">
        <f>+('IBIF $=1993'!H86/'IBIF $=1993'!H82-1)*100</f>
        <v>13.441343555054486</v>
      </c>
      <c r="I60" s="57">
        <f>+('IBIF $=1993'!I86/'IBIF $=1993'!I82-1)*100</f>
        <v>12.070838410504315</v>
      </c>
      <c r="J60" s="57">
        <f>+('IBIF $=1993'!J86/'IBIF $=1993'!J82-1)*100</f>
        <v>14.663973643003025</v>
      </c>
      <c r="K60" s="57">
        <f>+('IBIF $=1993'!K86/'IBIF $=1993'!K82-1)*100</f>
        <v>15.796324359277358</v>
      </c>
      <c r="L60" s="57">
        <f>+('IBIF $=1993'!L86/'IBIF $=1993'!L82-1)*100</f>
        <v>10.259926322502499</v>
      </c>
      <c r="M60" s="57">
        <f>+('IBIF $=1993'!M86/'IBIF $=1993'!M82-1)*100</f>
        <v>21.593787794075169</v>
      </c>
      <c r="N60" s="57">
        <f>+('IBIF $=1993'!N86/'IBIF $=1993'!N82-1)*100</f>
        <v>8.4066221453074306</v>
      </c>
      <c r="O60" s="57">
        <f>+('IBIF $=1993'!O86/'IBIF $=1993'!O82-1)*100</f>
        <v>17.20255435187994</v>
      </c>
      <c r="P60" s="62">
        <f>+('IBIF $=1993'!P86/'IBIF $=1993'!P82-1)*100</f>
        <v>2.8790952929280023</v>
      </c>
      <c r="Q60" s="63">
        <f>+('IBIF $=1993'!Q86/'IBIF $=1993'!Q82-1)*100</f>
        <v>11.143514984431713</v>
      </c>
      <c r="R60" s="32">
        <f>+('IBIF $=1993'!R86/'IBIF $=1993'!R82-1)*100</f>
        <v>12.764595352816087</v>
      </c>
      <c r="S60" s="32">
        <f>+('IBIF $=1993'!S86/'IBIF $=1993'!S82-1)*100</f>
        <v>9.4969479789716047</v>
      </c>
      <c r="T60" s="32">
        <f>+('IBIF $=1993'!T86/'IBIF $=1993'!T82-1)*100</f>
        <v>-24.715308960113791</v>
      </c>
    </row>
    <row r="61" spans="1:20" x14ac:dyDescent="0.2">
      <c r="A61" s="110" t="s">
        <v>86</v>
      </c>
      <c r="B61" s="119">
        <f>+('IBIF $=1993'!B87/'IBIF $=1993'!B83-1)*100</f>
        <v>7.9523476305783714</v>
      </c>
      <c r="C61" s="119">
        <f>+('IBIF $=1993'!C87/'IBIF $=1993'!C83-1)*100</f>
        <v>20.646291335035794</v>
      </c>
      <c r="D61" s="119">
        <f>+('IBIF $=1993'!D87/'IBIF $=1993'!D83-1)*100</f>
        <v>9.3117374313606902</v>
      </c>
      <c r="E61" s="119">
        <f>+('IBIF $=1993'!E87/'IBIF $=1993'!E83-1)*100</f>
        <v>8.9497045549348009</v>
      </c>
      <c r="F61" s="119">
        <f>+('IBIF $=1993'!F87/'IBIF $=1993'!F83-1)*100</f>
        <v>6.4110195286047444</v>
      </c>
      <c r="G61" s="120">
        <f>+('IBIF $=1993'!G87/'IBIF $=1993'!G83-1)*100</f>
        <v>13.653994667496526</v>
      </c>
      <c r="H61" s="121">
        <f>+('IBIF $=1993'!H87/'IBIF $=1993'!H83-1)*100</f>
        <v>22.294428327822114</v>
      </c>
      <c r="I61" s="121">
        <f>+('IBIF $=1993'!I87/'IBIF $=1993'!I83-1)*100</f>
        <v>10.471435761116599</v>
      </c>
      <c r="J61" s="123">
        <f>+('IBIF $=1993'!J87/'IBIF $=1993'!J83-1)*100</f>
        <v>30.862545447179791</v>
      </c>
      <c r="K61" s="124">
        <f>+('IBIF $=1993'!K87/'IBIF $=1993'!K83-1)*100</f>
        <v>20.056697864986759</v>
      </c>
      <c r="L61" s="121">
        <f>+('IBIF $=1993'!L87/'IBIF $=1993'!L83-1)*100</f>
        <v>9.2179003685547656</v>
      </c>
      <c r="M61" s="124">
        <f>+('IBIF $=1993'!M87/'IBIF $=1993'!M83-1)*100</f>
        <v>28.179910907423622</v>
      </c>
      <c r="N61" s="124">
        <f>+('IBIF $=1993'!N87/'IBIF $=1993'!N83-1)*100</f>
        <v>27.063869070395462</v>
      </c>
      <c r="O61" s="121">
        <f>+('IBIF $=1993'!O87/'IBIF $=1993'!O83-1)*100</f>
        <v>13.313655234726474</v>
      </c>
      <c r="P61" s="124">
        <f>+('IBIF $=1993'!P87/'IBIF $=1993'!P83-1)*100</f>
        <v>36.334289043757217</v>
      </c>
      <c r="Q61" s="125">
        <f>+('IBIF $=1993'!Q87/'IBIF $=1993'!Q83-1)*100</f>
        <v>8.2380026281076333</v>
      </c>
      <c r="R61" s="119">
        <f>+('IBIF $=1993'!R87/'IBIF $=1993'!R83-1)*100</f>
        <v>8.9991810914412653</v>
      </c>
      <c r="S61" s="119">
        <f>+('IBIF $=1993'!S87/'IBIF $=1993'!S83-1)*100</f>
        <v>9.3117374313606902</v>
      </c>
      <c r="T61" s="119">
        <f>+('IBIF $=1993'!T87/'IBIF $=1993'!T83-1)*100</f>
        <v>70.953004830480097</v>
      </c>
    </row>
    <row r="62" spans="1:20" x14ac:dyDescent="0.2">
      <c r="A62" s="34" t="s">
        <v>87</v>
      </c>
      <c r="B62" s="32">
        <f>+('IBIF $=1993'!B88/'IBIF $=1993'!B84-1)*100</f>
        <v>8.6472037089489806</v>
      </c>
      <c r="C62" s="32">
        <f>+('IBIF $=1993'!C88/'IBIF $=1993'!C84-1)*100</f>
        <v>18.903264052596924</v>
      </c>
      <c r="D62" s="32">
        <f>+('IBIF $=1993'!D88/'IBIF $=1993'!D84-1)*100</f>
        <v>9.6762238322259044</v>
      </c>
      <c r="E62" s="32">
        <f>+('IBIF $=1993'!E88/'IBIF $=1993'!E84-1)*100</f>
        <v>8.6962529555551846</v>
      </c>
      <c r="F62" s="32">
        <f>+('IBIF $=1993'!F88/'IBIF $=1993'!F84-1)*100</f>
        <v>7.036941184106249</v>
      </c>
      <c r="G62" s="56">
        <f>+('IBIF $=1993'!G88/'IBIF $=1993'!G84-1)*100</f>
        <v>12.650119318253772</v>
      </c>
      <c r="H62" s="57">
        <f>+('IBIF $=1993'!H88/'IBIF $=1993'!H84-1)*100</f>
        <v>21.992677483835887</v>
      </c>
      <c r="I62" s="57">
        <f>+('IBIF $=1993'!I88/'IBIF $=1993'!I84-1)*100</f>
        <v>13.262787182719006</v>
      </c>
      <c r="J62" s="57">
        <f>+('IBIF $=1993'!J88/'IBIF $=1993'!J84-1)*100</f>
        <v>28.816155069962601</v>
      </c>
      <c r="K62" s="67">
        <f>+('IBIF $=1993'!K88/'IBIF $=1993'!K84-1)*100</f>
        <v>23.67787920154829</v>
      </c>
      <c r="L62" s="57">
        <f>+('IBIF $=1993'!L88/'IBIF $=1993'!L84-1)*100</f>
        <v>11.802558516815221</v>
      </c>
      <c r="M62" s="67">
        <f>+('IBIF $=1993'!M88/'IBIF $=1993'!M84-1)*100</f>
        <v>33.756447799737209</v>
      </c>
      <c r="N62" s="67">
        <f>+('IBIF $=1993'!N88/'IBIF $=1993'!N84-1)*100</f>
        <v>18.553339697421634</v>
      </c>
      <c r="O62" s="57">
        <f>+('IBIF $=1993'!O88/'IBIF $=1993'!O84-1)*100</f>
        <v>16.707682698982286</v>
      </c>
      <c r="P62" s="67">
        <f>+('IBIF $=1993'!P88/'IBIF $=1993'!P84-1)*100</f>
        <v>19.769237983188859</v>
      </c>
      <c r="Q62" s="68">
        <f>+('IBIF $=1993'!Q88/'IBIF $=1993'!Q84-1)*100</f>
        <v>7.233034213257783</v>
      </c>
      <c r="R62" s="32">
        <f>+('IBIF $=1993'!R88/'IBIF $=1993'!R84-1)*100</f>
        <v>8.716652840687944</v>
      </c>
      <c r="S62" s="32">
        <f>+('IBIF $=1993'!S88/'IBIF $=1993'!S84-1)*100</f>
        <v>9.6762238322259044</v>
      </c>
      <c r="T62" s="32">
        <f>+('IBIF $=1993'!T88/'IBIF $=1993'!T84-1)*100</f>
        <v>-190.31636258429396</v>
      </c>
    </row>
    <row r="63" spans="1:20" x14ac:dyDescent="0.2">
      <c r="A63" s="110" t="s">
        <v>88</v>
      </c>
      <c r="B63" s="119">
        <f>+('IBIF $=1993'!B89/'IBIF $=1993'!B85-1)*100</f>
        <v>8.8223710791425667</v>
      </c>
      <c r="C63" s="119">
        <f>+('IBIF $=1993'!C89/'IBIF $=1993'!C85-1)*100</f>
        <v>18.945054959958618</v>
      </c>
      <c r="D63" s="119">
        <f>+('IBIF $=1993'!D89/'IBIF $=1993'!D85-1)*100</f>
        <v>9.9486415293491994</v>
      </c>
      <c r="E63" s="119">
        <f>+('IBIF $=1993'!E89/'IBIF $=1993'!E85-1)*100</f>
        <v>8.908526930123827</v>
      </c>
      <c r="F63" s="119">
        <f>+('IBIF $=1993'!F89/'IBIF $=1993'!F85-1)*100</f>
        <v>7.6646096522239748</v>
      </c>
      <c r="G63" s="120">
        <f>+('IBIF $=1993'!G89/'IBIF $=1993'!G85-1)*100</f>
        <v>12.984189003715429</v>
      </c>
      <c r="H63" s="121">
        <f>+('IBIF $=1993'!H89/'IBIF $=1993'!H85-1)*100</f>
        <v>23.288709445095932</v>
      </c>
      <c r="I63" s="121">
        <f>+('IBIF $=1993'!I89/'IBIF $=1993'!I85-1)*100</f>
        <v>11.957132524604731</v>
      </c>
      <c r="J63" s="121">
        <f>+('IBIF $=1993'!J89/'IBIF $=1993'!J85-1)*100</f>
        <v>30.791690209402489</v>
      </c>
      <c r="K63" s="124">
        <f>+('IBIF $=1993'!K89/'IBIF $=1993'!K85-1)*100</f>
        <v>23.769236648124938</v>
      </c>
      <c r="L63" s="121">
        <f>+('IBIF $=1993'!L89/'IBIF $=1993'!L85-1)*100</f>
        <v>10.333909822070142</v>
      </c>
      <c r="M63" s="124">
        <f>+('IBIF $=1993'!M89/'IBIF $=1993'!M85-1)*100</f>
        <v>33.680539667235387</v>
      </c>
      <c r="N63" s="124">
        <f>+('IBIF $=1993'!N89/'IBIF $=1993'!N85-1)*100</f>
        <v>22.312127215753708</v>
      </c>
      <c r="O63" s="121">
        <f>+('IBIF $=1993'!O89/'IBIF $=1993'!O85-1)*100</f>
        <v>16.014300952242564</v>
      </c>
      <c r="P63" s="124">
        <f>+('IBIF $=1993'!P89/'IBIF $=1993'!P85-1)*100</f>
        <v>25.632025766889456</v>
      </c>
      <c r="Q63" s="125">
        <f>+('IBIF $=1993'!Q89/'IBIF $=1993'!Q85-1)*100</f>
        <v>6.5106853454497848</v>
      </c>
      <c r="R63" s="119">
        <f>+('IBIF $=1993'!R89/'IBIF $=1993'!R85-1)*100</f>
        <v>8.0156805314648203</v>
      </c>
      <c r="S63" s="119">
        <f>+('IBIF $=1993'!S89/'IBIF $=1993'!S85-1)*100</f>
        <v>9.9486415293491994</v>
      </c>
      <c r="T63" s="119">
        <f>+('IBIF $=1993'!T89/'IBIF $=1993'!T85-1)*100</f>
        <v>-35.429981590385871</v>
      </c>
    </row>
    <row r="64" spans="1:20" x14ac:dyDescent="0.2">
      <c r="A64" s="34" t="s">
        <v>89</v>
      </c>
      <c r="B64" s="32">
        <f>+('IBIF $=1993'!B90/'IBIF $=1993'!B86-1)*100</f>
        <v>9.0974945359561197</v>
      </c>
      <c r="C64" s="32">
        <f>+('IBIF $=1993'!C90/'IBIF $=1993'!C86-1)*100</f>
        <v>23.314707763193134</v>
      </c>
      <c r="D64" s="32">
        <f>+('IBIF $=1993'!D90/'IBIF $=1993'!D86-1)*100</f>
        <v>10.64565534969546</v>
      </c>
      <c r="E64" s="32">
        <f>+('IBIF $=1993'!E90/'IBIF $=1993'!E86-1)*100</f>
        <v>9.3049704195961027</v>
      </c>
      <c r="F64" s="32">
        <f>+('IBIF $=1993'!F90/'IBIF $=1993'!F86-1)*100</f>
        <v>8.8762354868739735</v>
      </c>
      <c r="G64" s="56">
        <f>+('IBIF $=1993'!G90/'IBIF $=1993'!G86-1)*100</f>
        <v>15.177933792831567</v>
      </c>
      <c r="H64" s="57">
        <f>+('IBIF $=1993'!H90/'IBIF $=1993'!H86-1)*100</f>
        <v>22.711440317798814</v>
      </c>
      <c r="I64" s="57">
        <f>+('IBIF $=1993'!I90/'IBIF $=1993'!I86-1)*100</f>
        <v>14.788159766170693</v>
      </c>
      <c r="J64" s="57">
        <f>+('IBIF $=1993'!J90/'IBIF $=1993'!J86-1)*100</f>
        <v>29.619961220258073</v>
      </c>
      <c r="K64" s="67">
        <f>+('IBIF $=1993'!K90/'IBIF $=1993'!K86-1)*100</f>
        <v>17.433113535880352</v>
      </c>
      <c r="L64" s="57">
        <f>+('IBIF $=1993'!L90/'IBIF $=1993'!L86-1)*100</f>
        <v>11.051789321179051</v>
      </c>
      <c r="M64" s="67">
        <f>+('IBIF $=1993'!M90/'IBIF $=1993'!M86-1)*100</f>
        <v>23.492488566775748</v>
      </c>
      <c r="N64" s="67">
        <f>+('IBIF $=1993'!N90/'IBIF $=1993'!N86-1)*100</f>
        <v>34.765221647238455</v>
      </c>
      <c r="O64" s="57">
        <f>+('IBIF $=1993'!O90/'IBIF $=1993'!O86-1)*100</f>
        <v>24.748995773597127</v>
      </c>
      <c r="P64" s="67">
        <f>+('IBIF $=1993'!P90/'IBIF $=1993'!P86-1)*100</f>
        <v>41.935946156320256</v>
      </c>
      <c r="Q64" s="68">
        <f>+('IBIF $=1993'!Q90/'IBIF $=1993'!Q86-1)*100</f>
        <v>10.516966169008235</v>
      </c>
      <c r="R64" s="32">
        <f>+('IBIF $=1993'!R90/'IBIF $=1993'!R86-1)*100</f>
        <v>10.583975511639053</v>
      </c>
      <c r="S64" s="32">
        <f>+('IBIF $=1993'!S90/'IBIF $=1993'!S86-1)*100</f>
        <v>10.64565534969546</v>
      </c>
      <c r="T64" s="32">
        <f>+('IBIF $=1993'!T90/'IBIF $=1993'!T86-1)*100</f>
        <v>7.0133082195193763</v>
      </c>
    </row>
    <row r="65" spans="1:20" x14ac:dyDescent="0.2">
      <c r="A65" s="110" t="s">
        <v>90</v>
      </c>
      <c r="B65" s="119">
        <f>+('IBIF $=1993'!B91/'IBIF $=1993'!B87-1)*100</f>
        <v>8.5273834726682818</v>
      </c>
      <c r="C65" s="119">
        <f>+('IBIF $=1993'!C91/'IBIF $=1993'!C87-1)*100</f>
        <v>22.124005042390827</v>
      </c>
      <c r="D65" s="119">
        <f>+('IBIF $=1993'!D91/'IBIF $=1993'!D87-1)*100</f>
        <v>10.134419556799479</v>
      </c>
      <c r="E65" s="119">
        <f>+('IBIF $=1993'!E91/'IBIF $=1993'!E87-1)*100</f>
        <v>8.3499879999999962</v>
      </c>
      <c r="F65" s="119">
        <f>+('IBIF $=1993'!F91/'IBIF $=1993'!F87-1)*100</f>
        <v>6.6333214803983909</v>
      </c>
      <c r="G65" s="120">
        <f>+('IBIF $=1993'!G91/'IBIF $=1993'!G87-1)*100</f>
        <v>20.343696350819897</v>
      </c>
      <c r="H65" s="121">
        <f>+('IBIF $=1993'!H91/'IBIF $=1993'!H87-1)*100</f>
        <v>34.751180385515127</v>
      </c>
      <c r="I65" s="121">
        <f>+('IBIF $=1993'!I91/'IBIF $=1993'!I87-1)*100</f>
        <v>15.761396081961143</v>
      </c>
      <c r="J65" s="121">
        <f>+('IBIF $=1993'!J91/'IBIF $=1993'!J87-1)*100</f>
        <v>46.368679402040812</v>
      </c>
      <c r="K65" s="124">
        <f>+('IBIF $=1993'!K91/'IBIF $=1993'!K87-1)*100</f>
        <v>24.357814199884096</v>
      </c>
      <c r="L65" s="121">
        <f>+('IBIF $=1993'!L91/'IBIF $=1993'!L87-1)*100</f>
        <v>13.688099849827683</v>
      </c>
      <c r="M65" s="124">
        <f>+('IBIF $=1993'!M91/'IBIF $=1993'!M87-1)*100</f>
        <v>31.171363325897381</v>
      </c>
      <c r="N65" s="124">
        <f>+('IBIF $=1993'!N91/'IBIF $=1993'!N87-1)*100</f>
        <v>55.681710632138248</v>
      </c>
      <c r="O65" s="121">
        <f>+('IBIF $=1993'!O91/'IBIF $=1993'!O87-1)*100</f>
        <v>20.292394837703331</v>
      </c>
      <c r="P65" s="124">
        <f>+('IBIF $=1993'!P91/'IBIF $=1993'!P87-1)*100</f>
        <v>75.512466802429159</v>
      </c>
      <c r="Q65" s="125">
        <f>+('IBIF $=1993'!Q91/'IBIF $=1993'!Q87-1)*100</f>
        <v>10.139999999999993</v>
      </c>
      <c r="R65" s="119">
        <f>+('IBIF $=1993'!R91/'IBIF $=1993'!R87-1)*100</f>
        <v>6.1353414773954729</v>
      </c>
      <c r="S65" s="119">
        <f>+('IBIF $=1993'!S91/'IBIF $=1993'!S87-1)*100</f>
        <v>10.134419556799479</v>
      </c>
      <c r="T65" s="119">
        <f>+('IBIF $=1993'!T91/'IBIF $=1993'!T87-1)*100</f>
        <v>-6.9438194765816803</v>
      </c>
    </row>
    <row r="66" spans="1:20" x14ac:dyDescent="0.2">
      <c r="A66" s="34" t="s">
        <v>91</v>
      </c>
      <c r="B66" s="32">
        <f>+('IBIF $=1993'!B92/'IBIF $=1993'!B88-1)*100</f>
        <v>7.8191799841072607</v>
      </c>
      <c r="C66" s="32">
        <f>+('IBIF $=1993'!C92/'IBIF $=1993'!C88-1)*100</f>
        <v>24.603472978861053</v>
      </c>
      <c r="D66" s="32">
        <f>+('IBIF $=1993'!D92/'IBIF $=1993'!D88-1)*100</f>
        <v>9.6448725202169747</v>
      </c>
      <c r="E66" s="32">
        <f>+('IBIF $=1993'!E92/'IBIF $=1993'!E88-1)*100</f>
        <v>7.4510000000000076</v>
      </c>
      <c r="F66" s="32">
        <f>+('IBIF $=1993'!F92/'IBIF $=1993'!F88-1)*100</f>
        <v>7.7223493149405575</v>
      </c>
      <c r="G66" s="56">
        <f>+('IBIF $=1993'!G92/'IBIF $=1993'!G88-1)*100</f>
        <v>13.796699199262385</v>
      </c>
      <c r="H66" s="57">
        <f>+('IBIF $=1993'!H92/'IBIF $=1993'!H88-1)*100</f>
        <v>23.511562607740231</v>
      </c>
      <c r="I66" s="57">
        <f>+('IBIF $=1993'!I92/'IBIF $=1993'!I88-1)*100</f>
        <v>10.355231820720423</v>
      </c>
      <c r="J66" s="57">
        <f>+('IBIF $=1993'!J92/'IBIF $=1993'!J88-1)*100</f>
        <v>32.553233178866691</v>
      </c>
      <c r="K66" s="67">
        <f>+('IBIF $=1993'!K92/'IBIF $=1993'!K88-1)*100</f>
        <v>20.947212213116796</v>
      </c>
      <c r="L66" s="57">
        <f>+('IBIF $=1993'!L92/'IBIF $=1993'!L88-1)*100</f>
        <v>6.8853507808011694</v>
      </c>
      <c r="M66" s="67">
        <f>+('IBIF $=1993'!M92/'IBIF $=1993'!M88-1)*100</f>
        <v>30.922681582701529</v>
      </c>
      <c r="N66" s="67">
        <f>+('IBIF $=1993'!N92/'IBIF $=1993'!N88-1)*100</f>
        <v>28.971385333821885</v>
      </c>
      <c r="O66" s="57">
        <f>+('IBIF $=1993'!O92/'IBIF $=1993'!O88-1)*100</f>
        <v>18.197145662950653</v>
      </c>
      <c r="P66" s="67">
        <f>+('IBIF $=1993'!P92/'IBIF $=1993'!P88-1)*100</f>
        <v>35.887895888743884</v>
      </c>
      <c r="Q66" s="68">
        <f>+('IBIF $=1993'!Q92/'IBIF $=1993'!Q88-1)*100</f>
        <v>7.3884157140943429</v>
      </c>
      <c r="R66" s="32">
        <f>+('IBIF $=1993'!R92/'IBIF $=1993'!R88-1)*100</f>
        <v>-1.5578888710748418</v>
      </c>
      <c r="S66" s="32">
        <f>+('IBIF $=1993'!S92/'IBIF $=1993'!S88-1)*100</f>
        <v>9.6448725202169747</v>
      </c>
      <c r="T66" s="32">
        <f>+('IBIF $=1993'!T92/'IBIF $=1993'!T88-1)*100</f>
        <v>1200.4985863897195</v>
      </c>
    </row>
    <row r="67" spans="1:20" x14ac:dyDescent="0.2">
      <c r="A67" s="110" t="s">
        <v>92</v>
      </c>
      <c r="B67" s="119">
        <f>+('IBIF $=1993'!B93/'IBIF $=1993'!B89-1)*100</f>
        <v>6.938181049179204</v>
      </c>
      <c r="C67" s="119">
        <f>+('IBIF $=1993'!C93/'IBIF $=1993'!C89-1)*100</f>
        <v>13.433358787932237</v>
      </c>
      <c r="D67" s="119">
        <f>+('IBIF $=1993'!D93/'IBIF $=1993'!D89-1)*100</f>
        <v>7.7199790915373656</v>
      </c>
      <c r="E67" s="119">
        <f>+('IBIF $=1993'!E93/'IBIF $=1993'!E89-1)*100</f>
        <v>6.8020670763718094</v>
      </c>
      <c r="F67" s="119">
        <f>+('IBIF $=1993'!F93/'IBIF $=1993'!F89-1)*100</f>
        <v>6.2340575870802883</v>
      </c>
      <c r="G67" s="120">
        <f>+('IBIF $=1993'!G93/'IBIF $=1993'!G89-1)*100</f>
        <v>8.4525208061515542</v>
      </c>
      <c r="H67" s="121">
        <f>+('IBIF $=1993'!H93/'IBIF $=1993'!H89-1)*100</f>
        <v>16.215920507314618</v>
      </c>
      <c r="I67" s="121">
        <f>+('IBIF $=1993'!I93/'IBIF $=1993'!I89-1)*100</f>
        <v>10.951470003374286</v>
      </c>
      <c r="J67" s="123">
        <f>+('IBIF $=1993'!J93/'IBIF $=1993'!J89-1)*100</f>
        <v>19.199709745245475</v>
      </c>
      <c r="K67" s="124">
        <f>+('IBIF $=1993'!K93/'IBIF $=1993'!K89-1)*100</f>
        <v>15.198776683545789</v>
      </c>
      <c r="L67" s="121">
        <f>+('IBIF $=1993'!L93/'IBIF $=1993'!L89-1)*100</f>
        <v>8.7003975826402513</v>
      </c>
      <c r="M67" s="124">
        <f>+('IBIF $=1993'!M93/'IBIF $=1993'!M89-1)*100</f>
        <v>19.155433473915441</v>
      </c>
      <c r="N67" s="124">
        <f>+('IBIF $=1993'!N93/'IBIF $=1993'!N89-1)*100</f>
        <v>18.30770239499795</v>
      </c>
      <c r="O67" s="121">
        <f>+('IBIF $=1993'!O93/'IBIF $=1993'!O89-1)*100</f>
        <v>16.30243212819973</v>
      </c>
      <c r="P67" s="124">
        <f>+('IBIF $=1993'!P93/'IBIF $=1993'!P89-1)*100</f>
        <v>19.28385612098571</v>
      </c>
      <c r="Q67" s="125">
        <f>+('IBIF $=1993'!Q93/'IBIF $=1993'!Q89-1)*100</f>
        <v>2.8071342259503584</v>
      </c>
      <c r="R67" s="119">
        <f>+('IBIF $=1993'!R93/'IBIF $=1993'!R89-1)*100</f>
        <v>12.15108985351463</v>
      </c>
      <c r="S67" s="119">
        <f>+('IBIF $=1993'!S93/'IBIF $=1993'!S89-1)*100</f>
        <v>7.7199790915373656</v>
      </c>
      <c r="T67" s="119">
        <f>+('IBIF $=1993'!T93/'IBIF $=1993'!T89-1)*100</f>
        <v>10.754705920019259</v>
      </c>
    </row>
    <row r="68" spans="1:20" x14ac:dyDescent="0.2">
      <c r="A68" s="34" t="s">
        <v>93</v>
      </c>
      <c r="B68" s="32">
        <f>+('IBIF $=1993'!B94/'IBIF $=1993'!B90-1)*100</f>
        <v>4.0520285964516622</v>
      </c>
      <c r="C68" s="32">
        <f>+('IBIF $=1993'!C94/'IBIF $=1993'!C90-1)*100</f>
        <v>-0.89752193674980107</v>
      </c>
      <c r="D68" s="32">
        <f>+('IBIF $=1993'!D94/'IBIF $=1993'!D90-1)*100</f>
        <v>3.4513421001898914</v>
      </c>
      <c r="E68" s="32">
        <f>+('IBIF $=1993'!E94/'IBIF $=1993'!E90-1)*100</f>
        <v>3.8000000000000034</v>
      </c>
      <c r="F68" s="32">
        <f>+('IBIF $=1993'!F94/'IBIF $=1993'!F90-1)*100</f>
        <v>6.949762900762857</v>
      </c>
      <c r="G68" s="56">
        <f>+('IBIF $=1993'!G94/'IBIF $=1993'!G90-1)*100</f>
        <v>-2.5776132370323612</v>
      </c>
      <c r="H68" s="57">
        <f>+('IBIF $=1993'!H94/'IBIF $=1993'!H90-1)*100</f>
        <v>-3.4472096803697005</v>
      </c>
      <c r="I68" s="57">
        <f>+('IBIF $=1993'!I94/'IBIF $=1993'!I90-1)*100</f>
        <v>-9.2679840697637346</v>
      </c>
      <c r="J68" s="57">
        <f>+('IBIF $=1993'!J94/'IBIF $=1993'!J90-1)*100</f>
        <v>1.0473382369880602</v>
      </c>
      <c r="K68" s="67">
        <f>+('IBIF $=1993'!K94/'IBIF $=1993'!K90-1)*100</f>
        <v>-2.902080640789817</v>
      </c>
      <c r="L68" s="57">
        <f>+('IBIF $=1993'!L94/'IBIF $=1993'!L90-1)*100</f>
        <v>-2.8128298466824742</v>
      </c>
      <c r="M68" s="67">
        <f>+('IBIF $=1993'!M94/'IBIF $=1993'!M90-1)*100</f>
        <v>-2.9782910212413416</v>
      </c>
      <c r="N68" s="67">
        <f>+('IBIF $=1993'!N94/'IBIF $=1993'!N90-1)*100</f>
        <v>-4.5319832578194497</v>
      </c>
      <c r="O68" s="57">
        <f>+('IBIF $=1993'!O94/'IBIF $=1993'!O90-1)*100</f>
        <v>-24.587356937105852</v>
      </c>
      <c r="P68" s="67">
        <f>+('IBIF $=1993'!P94/'IBIF $=1993'!P90-1)*100</f>
        <v>8.0872900824810365</v>
      </c>
      <c r="Q68" s="68">
        <f>+('IBIF $=1993'!Q94/'IBIF $=1993'!Q90-1)*100</f>
        <v>-1.9802303581852199</v>
      </c>
      <c r="R68" s="32">
        <f>+('IBIF $=1993'!R94/'IBIF $=1993'!R90-1)*100</f>
        <v>-11.216868727121131</v>
      </c>
      <c r="S68" s="32">
        <f>+('IBIF $=1993'!S94/'IBIF $=1993'!S90-1)*100</f>
        <v>3.4513421001898914</v>
      </c>
      <c r="T68" s="32">
        <f>+('IBIF $=1993'!T94/'IBIF $=1993'!T90-1)*100</f>
        <v>-186.56971909463195</v>
      </c>
    </row>
    <row r="69" spans="1:20" x14ac:dyDescent="0.2">
      <c r="A69" s="110" t="s">
        <v>94</v>
      </c>
      <c r="B69" s="119">
        <f>+('IBIF $=1993'!B95/'IBIF $=1993'!B91-1)*100</f>
        <v>2.0434885555865367</v>
      </c>
      <c r="C69" s="119">
        <f>+('IBIF $=1993'!C95/'IBIF $=1993'!C91-1)*100</f>
        <v>-24.173647105168406</v>
      </c>
      <c r="D69" s="119">
        <f>+('IBIF $=1993'!D95/'IBIF $=1993'!D91-1)*100</f>
        <v>-1.3925484373491392</v>
      </c>
      <c r="E69" s="119">
        <f>+('IBIF $=1993'!E95/'IBIF $=1993'!E91-1)*100</f>
        <v>1.4999999999999902</v>
      </c>
      <c r="F69" s="119">
        <f>+('IBIF $=1993'!F95/'IBIF $=1993'!F91-1)*100</f>
        <v>6.8261676317056263</v>
      </c>
      <c r="G69" s="120">
        <f>+('IBIF $=1993'!G95/'IBIF $=1993'!G91-1)*100</f>
        <v>-14.19025749648678</v>
      </c>
      <c r="H69" s="121">
        <f>+('IBIF $=1993'!H95/'IBIF $=1993'!H91-1)*100</f>
        <v>-27.860511550120027</v>
      </c>
      <c r="I69" s="121">
        <f>+('IBIF $=1993'!I95/'IBIF $=1993'!I91-1)*100</f>
        <v>-7.2571260168387663</v>
      </c>
      <c r="J69" s="123">
        <f>+('IBIF $=1993'!J95/'IBIF $=1993'!J91-1)*100</f>
        <v>-37.829401530611783</v>
      </c>
      <c r="K69" s="124" t="s">
        <v>20</v>
      </c>
      <c r="L69" s="121">
        <f>+('IBIF $=1993'!L95/'IBIF $=1993'!L91-1)*100</f>
        <v>0.58727146171508871</v>
      </c>
      <c r="M69" s="124" t="s">
        <v>20</v>
      </c>
      <c r="N69" s="124" t="s">
        <v>20</v>
      </c>
      <c r="O69" s="121">
        <f>+('IBIF $=1993'!O95/'IBIF $=1993'!O91-1)*100</f>
        <v>-23.459140373405852</v>
      </c>
      <c r="P69" s="124" t="s">
        <v>20</v>
      </c>
      <c r="Q69" s="125">
        <f>+('IBIF $=1993'!Q95/'IBIF $=1993'!Q91-1)*100</f>
        <v>-2.3453009767952837</v>
      </c>
      <c r="R69" s="119">
        <f>+('IBIF $=1993'!R95/'IBIF $=1993'!R91-1)*100</f>
        <v>-11.838159474559451</v>
      </c>
      <c r="S69" s="119">
        <f>+('IBIF $=1993'!S95/'IBIF $=1993'!S91-1)*100</f>
        <v>-1.3925484373491392</v>
      </c>
      <c r="T69" s="119">
        <f>+('IBIF $=1993'!T95/'IBIF $=1993'!T91-1)*100</f>
        <v>-309.96120258128883</v>
      </c>
    </row>
    <row r="70" spans="1:20" x14ac:dyDescent="0.2">
      <c r="A70" s="34" t="s">
        <v>95</v>
      </c>
      <c r="B70" s="32">
        <f>+('IBIF $=1993'!B96/'IBIF $=1993'!B92-1)*100</f>
        <v>-0.76874098569886806</v>
      </c>
      <c r="C70" s="32">
        <f>+('IBIF $=1993'!C96/'IBIF $=1993'!C92-1)*100</f>
        <v>-26.325093359274089</v>
      </c>
      <c r="D70" s="32">
        <f>+('IBIF $=1993'!D96/'IBIF $=1993'!D92-1)*100</f>
        <v>-3.9278548228840027</v>
      </c>
      <c r="E70" s="32">
        <f>+('IBIF $=1993'!E96/'IBIF $=1993'!E92-1)*100</f>
        <v>-1.7999999999999905</v>
      </c>
      <c r="F70" s="32">
        <f>+('IBIF $=1993'!F96/'IBIF $=1993'!F92-1)*100</f>
        <v>6.2711887139863531</v>
      </c>
      <c r="G70" s="56">
        <f>+('IBIF $=1993'!G96/'IBIF $=1993'!G92-1)*100</f>
        <v>-10.722406674759322</v>
      </c>
      <c r="H70" s="57">
        <f>+('IBIF $=1993'!H96/'IBIF $=1993'!H92-1)*100</f>
        <v>-18.55448023696411</v>
      </c>
      <c r="I70" s="57">
        <f>+('IBIF $=1993'!I96/'IBIF $=1993'!I92-1)*100</f>
        <v>-4.2748662606170722</v>
      </c>
      <c r="J70" s="57">
        <f>+('IBIF $=1993'!J96/'IBIF $=1993'!J92-1)*100</f>
        <v>-26.724685444871486</v>
      </c>
      <c r="K70" s="67" t="s">
        <v>20</v>
      </c>
      <c r="L70" s="57">
        <f>+('IBIF $=1993'!L96/'IBIF $=1993'!L92-1)*100</f>
        <v>7.0005709090945167</v>
      </c>
      <c r="M70" s="67" t="s">
        <v>20</v>
      </c>
      <c r="N70" s="67" t="s">
        <v>20</v>
      </c>
      <c r="O70" s="57">
        <f>+('IBIF $=1993'!O96/'IBIF $=1993'!O92-1)*100</f>
        <v>-27.318558578567796</v>
      </c>
      <c r="P70" s="67" t="s">
        <v>20</v>
      </c>
      <c r="Q70" s="68">
        <f>+('IBIF $=1993'!Q96/'IBIF $=1993'!Q92-1)*100</f>
        <v>-4.7804161418242614</v>
      </c>
      <c r="R70" s="32">
        <f>+('IBIF $=1993'!R96/'IBIF $=1993'!R92-1)*100</f>
        <v>3.4640520737835967</v>
      </c>
      <c r="S70" s="32">
        <f>+('IBIF $=1993'!S96/'IBIF $=1993'!S92-1)*100</f>
        <v>-3.9278548228840027</v>
      </c>
      <c r="T70" s="32">
        <f>+('IBIF $=1993'!T96/'IBIF $=1993'!T92-1)*100</f>
        <v>-88.162557784929675</v>
      </c>
    </row>
    <row r="71" spans="1:20" x14ac:dyDescent="0.2">
      <c r="A71" s="110" t="s">
        <v>96</v>
      </c>
      <c r="B71" s="119">
        <f>+('IBIF $=1993'!B97/'IBIF $=1993'!B93-1)*100</f>
        <v>-0.34610837393410643</v>
      </c>
      <c r="C71" s="119">
        <f>+('IBIF $=1993'!C97/'IBIF $=1993'!C93-1)*100</f>
        <v>-20.707417295686316</v>
      </c>
      <c r="D71" s="119">
        <f>+('IBIF $=1993'!D97/'IBIF $=1993'!D93-1)*100</f>
        <v>-2.9269048863578173</v>
      </c>
      <c r="E71" s="119">
        <f>+('IBIF $=1993'!E97/'IBIF $=1993'!E93-1)*100</f>
        <v>-0.67258209823861659</v>
      </c>
      <c r="F71" s="119">
        <f>+('IBIF $=1993'!F97/'IBIF $=1993'!F93-1)*100</f>
        <v>8.0893370355973548</v>
      </c>
      <c r="G71" s="120">
        <f>+('IBIF $=1993'!G97/'IBIF $=1993'!G93-1)*100</f>
        <v>-12.730140805765689</v>
      </c>
      <c r="H71" s="121">
        <f>+('IBIF $=1993'!H97/'IBIF $=1993'!H93-1)*100</f>
        <v>-21.280102766875853</v>
      </c>
      <c r="I71" s="121">
        <f>+('IBIF $=1993'!I97/'IBIF $=1993'!I93-1)*100</f>
        <v>-9.1416020955552018</v>
      </c>
      <c r="J71" s="121">
        <f>+('IBIF $=1993'!J97/'IBIF $=1993'!J93-1)*100</f>
        <v>-27.68390639328403</v>
      </c>
      <c r="K71" s="124" t="s">
        <v>20</v>
      </c>
      <c r="L71" s="121">
        <f>+('IBIF $=1993'!L97/'IBIF $=1993'!L93-1)*100</f>
        <v>-2.905662361100092</v>
      </c>
      <c r="M71" s="124" t="s">
        <v>20</v>
      </c>
      <c r="N71" s="124" t="s">
        <v>20</v>
      </c>
      <c r="O71" s="121">
        <f>+('IBIF $=1993'!O97/'IBIF $=1993'!O93-1)*100</f>
        <v>-22.995968044905247</v>
      </c>
      <c r="P71" s="124" t="s">
        <v>20</v>
      </c>
      <c r="Q71" s="125">
        <f>+('IBIF $=1993'!Q97/'IBIF $=1993'!Q93-1)*100</f>
        <v>-5.7018730932881123</v>
      </c>
      <c r="R71" s="119">
        <f>+('IBIF $=1993'!R97/'IBIF $=1993'!R93-1)*100</f>
        <v>-17.429884499529347</v>
      </c>
      <c r="S71" s="119">
        <f>+('IBIF $=1993'!S97/'IBIF $=1993'!S93-1)*100</f>
        <v>-2.9269048863578173</v>
      </c>
      <c r="T71" s="119">
        <f>+('IBIF $=1993'!T97/'IBIF $=1993'!T93-1)*100</f>
        <v>-244.83367191531485</v>
      </c>
    </row>
    <row r="72" spans="1:20" x14ac:dyDescent="0.2">
      <c r="A72" s="34" t="s">
        <v>97</v>
      </c>
      <c r="B72" s="32">
        <f>+('IBIF $=1993'!B98/'IBIF $=1993'!B94-1)*100</f>
        <v>2.6094604812626043</v>
      </c>
      <c r="C72" s="32">
        <f>+('IBIF $=1993'!C98/'IBIF $=1993'!C94-1)*100</f>
        <v>-4.0821924854289371</v>
      </c>
      <c r="D72" s="32">
        <f>+('IBIF $=1993'!D98/'IBIF $=1993'!D94-1)*100</f>
        <v>1.8314885981714601</v>
      </c>
      <c r="E72" s="32">
        <f>+('IBIF $=1993'!E98/'IBIF $=1993'!E94-1)*100</f>
        <v>2.8629391853348451</v>
      </c>
      <c r="F72" s="32">
        <f>+('IBIF $=1993'!F98/'IBIF $=1993'!F94-1)*100</f>
        <v>7.6556872574413681</v>
      </c>
      <c r="G72" s="56">
        <f>+('IBIF $=1993'!G98/'IBIF $=1993'!G94-1)*100</f>
        <v>-3.4046392513297219</v>
      </c>
      <c r="H72" s="57">
        <f>+('IBIF $=1993'!H98/'IBIF $=1993'!H94-1)*100</f>
        <v>-6.6143546318594986</v>
      </c>
      <c r="I72" s="57">
        <f>+('IBIF $=1993'!I98/'IBIF $=1993'!I94-1)*100</f>
        <v>-6.3518544613790802</v>
      </c>
      <c r="J72" s="57">
        <f>+('IBIF $=1993'!J98/'IBIF $=1993'!J94-1)*100</f>
        <v>-6.7963542683524896</v>
      </c>
      <c r="K72" s="67" t="s">
        <v>20</v>
      </c>
      <c r="L72" s="57">
        <f>+('IBIF $=1993'!L98/'IBIF $=1993'!L94-1)*100</f>
        <v>-11.53781200607833</v>
      </c>
      <c r="M72" s="67" t="s">
        <v>20</v>
      </c>
      <c r="N72" s="67" t="s">
        <v>20</v>
      </c>
      <c r="O72" s="57">
        <f>+('IBIF $=1993'!O98/'IBIF $=1993'!O94-1)*100</f>
        <v>9.5090553552218626</v>
      </c>
      <c r="P72" s="67" t="s">
        <v>20</v>
      </c>
      <c r="Q72" s="68">
        <f>+('IBIF $=1993'!Q98/'IBIF $=1993'!Q94-1)*100</f>
        <v>-1.2326749063491071</v>
      </c>
      <c r="R72" s="32">
        <f>+('IBIF $=1993'!R98/'IBIF $=1993'!R94-1)*100</f>
        <v>2.4802160244292049</v>
      </c>
      <c r="S72" s="32">
        <f>+('IBIF $=1993'!S98/'IBIF $=1993'!S94-1)*100</f>
        <v>1.8314885981714601</v>
      </c>
      <c r="T72" s="32">
        <f>+('IBIF $=1993'!T98/'IBIF $=1993'!T94-1)*100</f>
        <v>-21.310317378896706</v>
      </c>
    </row>
    <row r="73" spans="1:20" x14ac:dyDescent="0.2">
      <c r="A73" s="110" t="s">
        <v>98</v>
      </c>
      <c r="B73" s="119">
        <f>+('IBIF $=1993'!B99/'IBIF $=1993'!B95-1)*100</f>
        <v>6.7559397057936899</v>
      </c>
      <c r="C73" s="119">
        <f>+('IBIF $=1993'!C99/'IBIF $=1993'!C95-1)*100</f>
        <v>30.066934080339802</v>
      </c>
      <c r="D73" s="119">
        <f>+('IBIF $=1993'!D99/'IBIF $=1993'!D95-1)*100</f>
        <v>9.1052686100008948</v>
      </c>
      <c r="E73" s="119">
        <f>+('IBIF $=1993'!E99/'IBIF $=1993'!E95-1)*100</f>
        <v>7.2783916965606377</v>
      </c>
      <c r="F73" s="119">
        <f>+('IBIF $=1993'!F99/'IBIF $=1993'!F95-1)*100</f>
        <v>8.3539262953322044</v>
      </c>
      <c r="G73" s="120">
        <f>+('IBIF $=1993'!G99/'IBIF $=1993'!G95-1)*100</f>
        <v>13.065886587846244</v>
      </c>
      <c r="H73" s="121">
        <f>+('IBIF $=1993'!H99/'IBIF $=1993'!H95-1)*100</f>
        <v>25.517811294838701</v>
      </c>
      <c r="I73" s="121">
        <f>+('IBIF $=1993'!I99/'IBIF $=1993'!I95-1)*100</f>
        <v>3.3033725804858083</v>
      </c>
      <c r="J73" s="121">
        <f>+('IBIF $=1993'!J99/'IBIF $=1993'!J95-1)*100</f>
        <v>41.551707222084325</v>
      </c>
      <c r="K73" s="124" t="s">
        <v>20</v>
      </c>
      <c r="L73" s="121">
        <f>+('IBIF $=1993'!L99/'IBIF $=1993'!L95-1)*100</f>
        <v>-1.4137041219271396</v>
      </c>
      <c r="M73" s="124" t="s">
        <v>20</v>
      </c>
      <c r="N73" s="124" t="s">
        <v>20</v>
      </c>
      <c r="O73" s="121">
        <f>+('IBIF $=1993'!O99/'IBIF $=1993'!O95-1)*100</f>
        <v>16.156696369278123</v>
      </c>
      <c r="P73" s="124" t="s">
        <v>20</v>
      </c>
      <c r="Q73" s="125">
        <f>+('IBIF $=1993'!Q99/'IBIF $=1993'!Q95-1)*100</f>
        <v>5.095612002725658</v>
      </c>
      <c r="R73" s="119">
        <f>+('IBIF $=1993'!R99/'IBIF $=1993'!R95-1)*100</f>
        <v>4.1810889415891284</v>
      </c>
      <c r="S73" s="119">
        <f>+('IBIF $=1993'!S99/'IBIF $=1993'!S95-1)*100</f>
        <v>9.1052686100008948</v>
      </c>
      <c r="T73" s="119">
        <f>+('IBIF $=1993'!T99/'IBIF $=1993'!T95-1)*100</f>
        <v>123.36361742970681</v>
      </c>
    </row>
    <row r="74" spans="1:20" x14ac:dyDescent="0.2">
      <c r="A74" s="34" t="s">
        <v>99</v>
      </c>
      <c r="B74" s="32">
        <f>+('IBIF $=1993'!B100/'IBIF $=1993'!B96-1)*100</f>
        <v>11.84830441705369</v>
      </c>
      <c r="C74" s="32">
        <f>+('IBIF $=1993'!C100/'IBIF $=1993'!C96-1)*100</f>
        <v>35.557942243707139</v>
      </c>
      <c r="D74" s="32">
        <f>+('IBIF $=1993'!D100/'IBIF $=1993'!D96-1)*100</f>
        <v>14.095875491972132</v>
      </c>
      <c r="E74" s="32">
        <f>+('IBIF $=1993'!E100/'IBIF $=1993'!E96-1)*100</f>
        <v>8.1216965269891528</v>
      </c>
      <c r="F74" s="32">
        <f>+('IBIF $=1993'!F100/'IBIF $=1993'!F96-1)*100</f>
        <v>12.945220773869593</v>
      </c>
      <c r="G74" s="56">
        <f>+('IBIF $=1993'!G100/'IBIF $=1993'!G96-1)*100</f>
        <v>18.897154717208142</v>
      </c>
      <c r="H74" s="57">
        <f>+('IBIF $=1993'!H100/'IBIF $=1993'!H96-1)*100</f>
        <v>35.489176919192914</v>
      </c>
      <c r="I74" s="57">
        <f>+('IBIF $=1993'!I100/'IBIF $=1993'!I96-1)*100</f>
        <v>20.63262386436908</v>
      </c>
      <c r="J74" s="57">
        <f>+('IBIF $=1993'!J100/'IBIF $=1993'!J96-1)*100</f>
        <v>46.593775042480878</v>
      </c>
      <c r="K74" s="67" t="s">
        <v>20</v>
      </c>
      <c r="L74" s="57">
        <f>+('IBIF $=1993'!L100/'IBIF $=1993'!L96-1)*100</f>
        <v>14.003653378620617</v>
      </c>
      <c r="M74" s="67" t="s">
        <v>20</v>
      </c>
      <c r="N74" s="67" t="s">
        <v>20</v>
      </c>
      <c r="O74" s="57">
        <f>+('IBIF $=1993'!O100/'IBIF $=1993'!O96-1)*100</f>
        <v>40.57731555131501</v>
      </c>
      <c r="P74" s="67" t="s">
        <v>20</v>
      </c>
      <c r="Q74" s="68">
        <f>+('IBIF $=1993'!Q100/'IBIF $=1993'!Q96-1)*100</f>
        <v>8.1301367473206589</v>
      </c>
      <c r="R74" s="32">
        <f>+('IBIF $=1993'!R100/'IBIF $=1993'!R96-1)*100</f>
        <v>18.222118803189112</v>
      </c>
      <c r="S74" s="32">
        <f>+('IBIF $=1993'!S100/'IBIF $=1993'!S96-1)*100</f>
        <v>14.095875491972132</v>
      </c>
      <c r="T74" s="32">
        <f>+('IBIF $=1993'!T100/'IBIF $=1993'!T96-1)*100</f>
        <v>908.98943982468552</v>
      </c>
    </row>
    <row r="75" spans="1:20" x14ac:dyDescent="0.2">
      <c r="A75" s="110" t="s">
        <v>100</v>
      </c>
      <c r="B75" s="119">
        <f>+('IBIF $=1993'!B101/'IBIF $=1993'!B97-1)*100</f>
        <v>8.589761953265862</v>
      </c>
      <c r="C75" s="119">
        <f>+('IBIF $=1993'!C101/'IBIF $=1993'!C97-1)*100</f>
        <v>37.394213961630655</v>
      </c>
      <c r="D75" s="119">
        <f>+('IBIF $=1993'!D101/'IBIF $=1993'!D97-1)*100</f>
        <v>11.571993598220498</v>
      </c>
      <c r="E75" s="119">
        <f>+('IBIF $=1993'!E101/'IBIF $=1993'!E97-1)*100</f>
        <v>8.8731367302995245</v>
      </c>
      <c r="F75" s="119">
        <f>+('IBIF $=1993'!F101/'IBIF $=1993'!F97-1)*100</f>
        <v>8.5448838474575961</v>
      </c>
      <c r="G75" s="120">
        <f>+('IBIF $=1993'!G101/'IBIF $=1993'!G97-1)*100</f>
        <v>26.595657113593909</v>
      </c>
      <c r="H75" s="121">
        <f>+('IBIF $=1993'!H101/'IBIF $=1993'!H97-1)*100</f>
        <v>55.424497035462771</v>
      </c>
      <c r="I75" s="121">
        <f>+('IBIF $=1993'!I101/'IBIF $=1993'!I97-1)*100</f>
        <v>30.599132444473586</v>
      </c>
      <c r="J75" s="121">
        <f>+('IBIF $=1993'!J101/'IBIF $=1993'!J97-1)*100</f>
        <v>71.879528265145993</v>
      </c>
      <c r="K75" s="124" t="s">
        <v>20</v>
      </c>
      <c r="L75" s="121">
        <f>+('IBIF $=1993'!L101/'IBIF $=1993'!L97-1)*100</f>
        <v>28.726307176285971</v>
      </c>
      <c r="M75" s="124" t="s">
        <v>20</v>
      </c>
      <c r="N75" s="124" t="s">
        <v>20</v>
      </c>
      <c r="O75" s="121">
        <f>+('IBIF $=1993'!O101/'IBIF $=1993'!O97-1)*100</f>
        <v>35.845545059247172</v>
      </c>
      <c r="P75" s="124" t="s">
        <v>20</v>
      </c>
      <c r="Q75" s="125">
        <f>+('IBIF $=1993'!Q101/'IBIF $=1993'!Q97-1)*100</f>
        <v>6.8126306418992977</v>
      </c>
      <c r="R75" s="119">
        <f>+('IBIF $=1993'!R101/'IBIF $=1993'!R97-1)*100</f>
        <v>27.807896119542551</v>
      </c>
      <c r="S75" s="119">
        <f>+('IBIF $=1993'!S101/'IBIF $=1993'!S97-1)*100</f>
        <v>11.571993598220498</v>
      </c>
      <c r="T75" s="119">
        <f>+('IBIF $=1993'!T101/'IBIF $=1993'!T97-1)*100</f>
        <v>-279.39717657316498</v>
      </c>
    </row>
    <row r="76" spans="1:20" x14ac:dyDescent="0.2">
      <c r="A76" s="55" t="s">
        <v>102</v>
      </c>
      <c r="B76" s="32">
        <f>+('IBIF $=1993'!B102/'IBIF $=1993'!B98-1)*100</f>
        <v>9.2248589690095084</v>
      </c>
      <c r="C76" s="32">
        <f>+('IBIF $=1993'!C102/'IBIF $=1993'!C98-1)*100</f>
        <v>32.705687491643687</v>
      </c>
      <c r="D76" s="32">
        <f>+('IBIF $=1993'!D102/'IBIF $=1993'!D98-1)*100</f>
        <v>11.796208164242783</v>
      </c>
      <c r="E76" s="32">
        <f>+('IBIF $=1993'!E102/'IBIF $=1993'!E98-1)*100</f>
        <v>11.5</v>
      </c>
      <c r="F76" s="32">
        <f>+('IBIF $=1993'!F102/'IBIF $=1993'!F98-1)*100</f>
        <v>7.7072349341656299</v>
      </c>
      <c r="G76" s="56">
        <f>+('IBIF $=1993'!G102/'IBIF $=1993'!G98-1)*100</f>
        <v>24.725828398290407</v>
      </c>
      <c r="H76" s="57">
        <f>+('IBIF $=1993'!H102/'IBIF $=1993'!H98-1)*100</f>
        <v>44.529897820875149</v>
      </c>
      <c r="I76" s="57">
        <f>+('IBIF $=1993'!I102/'IBIF $=1993'!I98-1)*100</f>
        <v>24.13562268545386</v>
      </c>
      <c r="J76" s="57">
        <f>+('IBIF $=1993'!J102/'IBIF $=1993'!J98-1)*100</f>
        <v>58.737326547635192</v>
      </c>
      <c r="K76" s="67" t="s">
        <v>20</v>
      </c>
      <c r="L76" s="57">
        <f>+('IBIF $=1993'!L102/'IBIF $=1993'!L98-1)*100</f>
        <v>17.846355175407027</v>
      </c>
      <c r="M76" s="67" t="s">
        <v>20</v>
      </c>
      <c r="N76" s="67" t="s">
        <v>20</v>
      </c>
      <c r="O76" s="57">
        <f>+('IBIF $=1993'!O102/'IBIF $=1993'!O98-1)*100</f>
        <v>39.674042482191041</v>
      </c>
      <c r="P76" s="67" t="s">
        <v>20</v>
      </c>
      <c r="Q76" s="68">
        <f>+('IBIF $=1993'!Q102/'IBIF $=1993'!Q98-1)*100</f>
        <v>12.054929058496121</v>
      </c>
      <c r="R76" s="32">
        <f>+('IBIF $=1993'!R102/'IBIF $=1993'!R98-1)*100</f>
        <v>7.4081001744896957</v>
      </c>
      <c r="S76" s="32">
        <f>+('IBIF $=1993'!S102/'IBIF $=1993'!S98-1)*100</f>
        <v>11.796208164242783</v>
      </c>
      <c r="T76" s="32">
        <f>+('IBIF $=1993'!T102/'IBIF $=1993'!T98-1)*100</f>
        <v>-142.70427920699075</v>
      </c>
    </row>
    <row r="77" spans="1:20" x14ac:dyDescent="0.2">
      <c r="A77" s="110" t="s">
        <v>103</v>
      </c>
      <c r="B77" s="119">
        <f>+('IBIF $=1993'!B103/'IBIF $=1993'!B99-1)*100</f>
        <v>9.9158938293123065</v>
      </c>
      <c r="C77" s="119">
        <f>+('IBIF $=1993'!C103/'IBIF $=1993'!C99-1)*100</f>
        <v>20.411560839838351</v>
      </c>
      <c r="D77" s="119">
        <f>+('IBIF $=1993'!D103/'IBIF $=1993'!D99-1)*100</f>
        <v>11.17689138984086</v>
      </c>
      <c r="E77" s="119">
        <f>+('IBIF $=1993'!E103/'IBIF $=1993'!E99-1)*100</f>
        <v>11.299999999999999</v>
      </c>
      <c r="F77" s="119">
        <f>+('IBIF $=1993'!F103/'IBIF $=1993'!F99-1)*100</f>
        <v>9.9223141482379429</v>
      </c>
      <c r="G77" s="120">
        <f>+('IBIF $=1993'!G103/'IBIF $=1993'!G99-1)*100</f>
        <v>19.475894250368242</v>
      </c>
      <c r="H77" s="121">
        <f>+('IBIF $=1993'!H103/'IBIF $=1993'!H99-1)*100</f>
        <v>33.382971476065769</v>
      </c>
      <c r="I77" s="121">
        <f>+('IBIF $=1993'!I103/'IBIF $=1993'!I99-1)*100</f>
        <v>23.648868253496502</v>
      </c>
      <c r="J77" s="121">
        <f>+('IBIF $=1993'!J103/'IBIF $=1993'!J99-1)*100</f>
        <v>38.51039334980517</v>
      </c>
      <c r="K77" s="124" t="s">
        <v>20</v>
      </c>
      <c r="L77" s="121">
        <f>+('IBIF $=1993'!L103/'IBIF $=1993'!L99-1)*100</f>
        <v>24.606207542064841</v>
      </c>
      <c r="M77" s="124" t="s">
        <v>20</v>
      </c>
      <c r="N77" s="124" t="s">
        <v>20</v>
      </c>
      <c r="O77" s="121">
        <f>+('IBIF $=1993'!O103/'IBIF $=1993'!O99-1)*100</f>
        <v>21.39048540948345</v>
      </c>
      <c r="P77" s="124" t="s">
        <v>20</v>
      </c>
      <c r="Q77" s="125">
        <f>+('IBIF $=1993'!Q103/'IBIF $=1993'!Q99-1)*100</f>
        <v>8.8444213126535498</v>
      </c>
      <c r="R77" s="119">
        <f>+('IBIF $=1993'!R103/'IBIF $=1993'!R99-1)*100</f>
        <v>7.0768362284564734</v>
      </c>
      <c r="S77" s="119">
        <f>+('IBIF $=1993'!S103/'IBIF $=1993'!S99-1)*100</f>
        <v>11.17689138984086</v>
      </c>
      <c r="T77" s="119">
        <f>+('IBIF $=1993'!T103/'IBIF $=1993'!T99-1)*100</f>
        <v>-40.977892223394228</v>
      </c>
    </row>
    <row r="78" spans="1:20" x14ac:dyDescent="0.2">
      <c r="A78" s="55" t="s">
        <v>104</v>
      </c>
      <c r="B78" s="32">
        <f>+('IBIF $=1993'!B104/'IBIF $=1993'!B100-1)*100</f>
        <v>9.1405497939681659</v>
      </c>
      <c r="C78" s="32">
        <f>+('IBIF $=1993'!C104/'IBIF $=1993'!C100-1)*100</f>
        <v>24.946603746792519</v>
      </c>
      <c r="D78" s="32">
        <f>+('IBIF $=1993'!D104/'IBIF $=1993'!D100-1)*100</f>
        <v>10.920742416160012</v>
      </c>
      <c r="E78" s="32">
        <f>+('IBIF $=1993'!E104/'IBIF $=1993'!E100-1)*100</f>
        <v>11.542867852853323</v>
      </c>
      <c r="F78" s="32">
        <f>+('IBIF $=1993'!F104/'IBIF $=1993'!F100-1)*100</f>
        <v>11.886845584157246</v>
      </c>
      <c r="G78" s="56">
        <f>+('IBIF $=1993'!G104/'IBIF $=1993'!G100-1)*100</f>
        <v>23.841084803230395</v>
      </c>
      <c r="H78" s="57">
        <f>+('IBIF $=1993'!H104/'IBIF $=1993'!H100-1)*100</f>
        <v>41.274551057015628</v>
      </c>
      <c r="I78" s="57">
        <f>+('IBIF $=1993'!I104/'IBIF $=1993'!I100-1)*100</f>
        <v>24.021301113025405</v>
      </c>
      <c r="J78" s="57">
        <f>+('IBIF $=1993'!J104/'IBIF $=1993'!J100-1)*100</f>
        <v>51.886739348992172</v>
      </c>
      <c r="K78" s="67" t="s">
        <v>20</v>
      </c>
      <c r="L78" s="67">
        <f>+('IBIF $=1993'!L104/'IBIF $=1993'!L100-1)*100</f>
        <v>21.212758811950327</v>
      </c>
      <c r="M78" s="67" t="s">
        <v>20</v>
      </c>
      <c r="N78" s="67" t="s">
        <v>20</v>
      </c>
      <c r="O78" s="67">
        <f>+('IBIF $=1993'!O104/'IBIF $=1993'!O100-1)*100</f>
        <v>30.874064463940499</v>
      </c>
      <c r="P78" s="67" t="s">
        <v>20</v>
      </c>
      <c r="Q78" s="68">
        <f>+('IBIF $=1993'!Q104/'IBIF $=1993'!Q100-1)*100</f>
        <v>9.6656067028743955</v>
      </c>
      <c r="R78" s="32">
        <f>+('IBIF $=1993'!R104/'IBIF $=1993'!R100-1)*100</f>
        <v>0.45316458797486359</v>
      </c>
      <c r="S78" s="32">
        <f>+('IBIF $=1993'!S104/'IBIF $=1993'!S100-1)*100</f>
        <v>10.920742416160012</v>
      </c>
      <c r="T78" s="32">
        <f>+('IBIF $=1993'!T104/'IBIF $=1993'!T100-1)*100</f>
        <v>-67.126770346846826</v>
      </c>
    </row>
    <row r="79" spans="1:20" x14ac:dyDescent="0.2">
      <c r="A79" s="110" t="s">
        <v>105</v>
      </c>
      <c r="B79" s="119">
        <f>+('IBIF $=1993'!B105/'IBIF $=1993'!B101-1)*100</f>
        <v>9.3010640333692116</v>
      </c>
      <c r="C79" s="119">
        <f>+('IBIF $=1993'!C105/'IBIF $=1993'!C101-1)*100</f>
        <v>17.661402197870004</v>
      </c>
      <c r="D79" s="119">
        <f>+('IBIF $=1993'!D105/'IBIF $=1993'!D101-1)*100</f>
        <v>10.366969898400868</v>
      </c>
      <c r="E79" s="119">
        <f>+('IBIF $=1993'!E105/'IBIF $=1993'!E101-1)*100</f>
        <v>11.108055201523159</v>
      </c>
      <c r="F79" s="119">
        <f>+('IBIF $=1993'!F105/'IBIF $=1993'!F101-1)*100</f>
        <v>10.276226058071902</v>
      </c>
      <c r="G79" s="120">
        <f>+('IBIF $=1993'!G105/'IBIF $=1993'!G101-1)*100</f>
        <v>16.453167968791416</v>
      </c>
      <c r="H79" s="121">
        <f>+('IBIF $=1993'!H105/'IBIF $=1993'!H101-1)*100</f>
        <v>23.164289588938747</v>
      </c>
      <c r="I79" s="121">
        <f>+('IBIF $=1993'!I105/'IBIF $=1993'!I101-1)*100</f>
        <v>21.249458463418634</v>
      </c>
      <c r="J79" s="121">
        <f>+('IBIF $=1993'!J105/'IBIF $=1993'!J101-1)*100</f>
        <v>24.128672914562067</v>
      </c>
      <c r="K79" s="124" t="s">
        <v>20</v>
      </c>
      <c r="L79" s="121">
        <f>+('IBIF $=1993'!L105/'IBIF $=1993'!L101-1)*100</f>
        <v>16.664543486329531</v>
      </c>
      <c r="M79" s="124" t="s">
        <v>20</v>
      </c>
      <c r="N79" s="124" t="s">
        <v>20</v>
      </c>
      <c r="O79" s="121">
        <f>+('IBIF $=1993'!O105/'IBIF $=1993'!O101-1)*100</f>
        <v>33.420237557275748</v>
      </c>
      <c r="P79" s="124" t="s">
        <v>20</v>
      </c>
      <c r="Q79" s="125">
        <f>+('IBIF $=1993'!Q105/'IBIF $=1993'!Q101-1)*100</f>
        <v>9.7518915231758605</v>
      </c>
      <c r="R79" s="119">
        <f>+('IBIF $=1993'!R105/'IBIF $=1993'!R101-1)*100</f>
        <v>3.3947262714713045</v>
      </c>
      <c r="S79" s="119">
        <f>+('IBIF $=1993'!S105/'IBIF $=1993'!S101-1)*100</f>
        <v>10.366969898400868</v>
      </c>
      <c r="T79" s="119">
        <f>+('IBIF $=1993'!T105/'IBIF $=1993'!T101-1)*100</f>
        <v>67.06907927885004</v>
      </c>
    </row>
    <row r="80" spans="1:20" x14ac:dyDescent="0.2">
      <c r="A80" s="55" t="s">
        <v>106</v>
      </c>
      <c r="B80" s="32">
        <f>+('IBIF $=1993'!B106/'IBIF $=1993'!B102-1)*100</f>
        <v>7.2829875715712422</v>
      </c>
      <c r="C80" s="32">
        <f>+('IBIF $=1993'!C106/'IBIF $=1993'!C102-1)*100</f>
        <v>9.8198943407518122</v>
      </c>
      <c r="D80" s="32">
        <f>+('IBIF $=1993'!D106/'IBIF $=1993'!D102-1)*100</f>
        <v>7.6127602045267029</v>
      </c>
      <c r="E80" s="32">
        <f>+('IBIF $=1993'!E106/'IBIF $=1993'!E102-1)*100</f>
        <v>8.8241760271633662</v>
      </c>
      <c r="F80" s="32">
        <f>+('IBIF $=1993'!F106/'IBIF $=1993'!F102-1)*100</f>
        <v>11.262314153981489</v>
      </c>
      <c r="G80" s="56">
        <f>+('IBIF $=1993'!G106/'IBIF $=1993'!G102-1)*100</f>
        <v>7.992913719747019</v>
      </c>
      <c r="H80" s="57">
        <f>+('IBIF $=1993'!H106/'IBIF $=1993'!H102-1)*100</f>
        <v>11.088935270347577</v>
      </c>
      <c r="I80" s="57">
        <f>+('IBIF $=1993'!I106/'IBIF $=1993'!I102-1)*100</f>
        <v>9.078371722830969</v>
      </c>
      <c r="J80" s="57">
        <f>+('IBIF $=1993'!J106/'IBIF $=1993'!J102-1)*100</f>
        <v>12.184258710561302</v>
      </c>
      <c r="K80" s="67" t="s">
        <v>20</v>
      </c>
      <c r="L80" s="67">
        <f>+('IBIF $=1993'!L106/'IBIF $=1993'!L102-1)*100</f>
        <v>10.128947431349445</v>
      </c>
      <c r="M80" s="67" t="s">
        <v>20</v>
      </c>
      <c r="N80" s="67" t="s">
        <v>20</v>
      </c>
      <c r="O80" s="67">
        <f>+('IBIF $=1993'!O106/'IBIF $=1993'!O102-1)*100</f>
        <v>6.8884197535826086</v>
      </c>
      <c r="P80" s="67" t="s">
        <v>20</v>
      </c>
      <c r="Q80" s="68">
        <f>+('IBIF $=1993'!Q106/'IBIF $=1993'!Q102-1)*100</f>
        <v>5.4379560662271231</v>
      </c>
      <c r="R80" s="32">
        <f>+('IBIF $=1993'!R106/'IBIF $=1993'!R102-1)*100</f>
        <v>7.1273516822774718</v>
      </c>
      <c r="S80" s="32">
        <f>+('IBIF $=1993'!S106/'IBIF $=1993'!S102-1)*100</f>
        <v>7.6127602045267029</v>
      </c>
      <c r="T80" s="32">
        <f>+('IBIF $=1993'!T106/'IBIF $=1993'!T102-1)*100</f>
        <v>354.32783175877853</v>
      </c>
    </row>
    <row r="81" spans="1:20" x14ac:dyDescent="0.2">
      <c r="A81" s="110" t="s">
        <v>107</v>
      </c>
      <c r="B81" s="119">
        <f>+('IBIF $=1993'!B107/'IBIF $=1993'!B103-1)*100</f>
        <v>5.2171612006551404</v>
      </c>
      <c r="C81" s="119">
        <f>+('IBIF $=1993'!C107/'IBIF $=1993'!C103-1)*100</f>
        <v>1.4496256333511814</v>
      </c>
      <c r="D81" s="119">
        <f>+('IBIF $=1993'!D107/'IBIF $=1993'!D103-1)*100</f>
        <v>4.7269138864393989</v>
      </c>
      <c r="E81" s="119">
        <f>+('IBIF $=1993'!E107/'IBIF $=1993'!E103-1)*100</f>
        <v>7.0480428735007816</v>
      </c>
      <c r="F81" s="119">
        <f>+('IBIF $=1993'!F107/'IBIF $=1993'!F103-1)*100</f>
        <v>8.9604404780613933</v>
      </c>
      <c r="G81" s="120">
        <f>+('IBIF $=1993'!G107/'IBIF $=1993'!G103-1)*100</f>
        <v>2.8383040155805173</v>
      </c>
      <c r="H81" s="121">
        <f>+('IBIF $=1993'!H107/'IBIF $=1993'!H103-1)*100</f>
        <v>2.2628149219814375</v>
      </c>
      <c r="I81" s="121">
        <f>+('IBIF $=1993'!I107/'IBIF $=1993'!I103-1)*100</f>
        <v>15.321249468078824</v>
      </c>
      <c r="J81" s="121">
        <f>+('IBIF $=1993'!J107/'IBIF $=1993'!J103-1)*100</f>
        <v>-3.8776605946235221</v>
      </c>
      <c r="K81" s="124" t="s">
        <v>20</v>
      </c>
      <c r="L81" s="121">
        <f>+('IBIF $=1993'!L107/'IBIF $=1993'!L103-1)*100</f>
        <v>13.700640815331088</v>
      </c>
      <c r="M81" s="124" t="s">
        <v>20</v>
      </c>
      <c r="N81" s="124" t="s">
        <v>20</v>
      </c>
      <c r="O81" s="121">
        <f>+('IBIF $=1993'!O107/'IBIF $=1993'!O103-1)*100</f>
        <v>19.153594432127363</v>
      </c>
      <c r="P81" s="124" t="s">
        <v>20</v>
      </c>
      <c r="Q81" s="125">
        <f>+('IBIF $=1993'!Q107/'IBIF $=1993'!Q103-1)*100</f>
        <v>3.3774282852492066</v>
      </c>
      <c r="R81" s="119">
        <f>+('IBIF $=1993'!R107/'IBIF $=1993'!R103-1)*100</f>
        <v>4.2262177020859992</v>
      </c>
      <c r="S81" s="119">
        <f>+('IBIF $=1993'!S107/'IBIF $=1993'!S103-1)*100</f>
        <v>4.7269138864393989</v>
      </c>
      <c r="T81" s="119">
        <f>+('IBIF $=1993'!T107/'IBIF $=1993'!T103-1)*100</f>
        <v>-135.22918567703201</v>
      </c>
    </row>
    <row r="82" spans="1:20" x14ac:dyDescent="0.2">
      <c r="A82" s="55" t="s">
        <v>108</v>
      </c>
      <c r="B82" s="32">
        <f>+('IBIF $=1993'!B108/'IBIF $=1993'!B104-1)*100</f>
        <v>4.4517571993196725E-4</v>
      </c>
      <c r="C82" s="32">
        <f>+('IBIF $=1993'!C108/'IBIF $=1993'!C104-1)*100</f>
        <v>-13.971894705314059</v>
      </c>
      <c r="D82" s="32">
        <f>+('IBIF $=1993'!D108/'IBIF $=1993'!D104-1)*100</f>
        <v>-1.7722104212846812</v>
      </c>
      <c r="E82" s="32">
        <f>+('IBIF $=1993'!E108/'IBIF $=1993'!E104-1)*100</f>
        <v>4.194479998736611</v>
      </c>
      <c r="F82" s="32">
        <f>+('IBIF $=1993'!F108/'IBIF $=1993'!F104-1)*100</f>
        <v>6.8193245984612627</v>
      </c>
      <c r="G82" s="56">
        <f>+('IBIF $=1993'!G108/'IBIF $=1993'!G104-1)*100</f>
        <v>-15.028045235112586</v>
      </c>
      <c r="H82" s="57">
        <f>+('IBIF $=1993'!H108/'IBIF $=1993'!H104-1)*100</f>
        <v>-26.505295425772569</v>
      </c>
      <c r="I82" s="57">
        <f>+('IBIF $=1993'!I108/'IBIF $=1993'!I104-1)*100</f>
        <v>4.028592342591808</v>
      </c>
      <c r="J82" s="57">
        <f>+('IBIF $=1993'!J108/'IBIF $=1993'!J104-1)*100</f>
        <v>-41.840605526617502</v>
      </c>
      <c r="K82" s="67" t="s">
        <v>20</v>
      </c>
      <c r="L82" s="67">
        <f>+('IBIF $=1993'!L108/'IBIF $=1993'!L104-1)*100</f>
        <v>8.4715240378077539</v>
      </c>
      <c r="M82" s="67" t="s">
        <v>20</v>
      </c>
      <c r="N82" s="67" t="s">
        <v>20</v>
      </c>
      <c r="O82" s="67">
        <f>+('IBIF $=1993'!O108/'IBIF $=1993'!O104-1)*100</f>
        <v>-6.0117644764216109</v>
      </c>
      <c r="P82" s="67" t="s">
        <v>20</v>
      </c>
      <c r="Q82" s="68">
        <f>+('IBIF $=1993'!Q108/'IBIF $=1993'!Q104-1)*100</f>
        <v>-3.0058075730649336</v>
      </c>
      <c r="R82" s="32">
        <f>+('IBIF $=1993'!R108/'IBIF $=1993'!R104-1)*100</f>
        <v>-9.5340643071330824</v>
      </c>
      <c r="S82" s="32">
        <f>+('IBIF $=1993'!S108/'IBIF $=1993'!S104-1)*100</f>
        <v>-1.7722104212846812</v>
      </c>
      <c r="T82" s="32">
        <f>+('IBIF $=1993'!T108/'IBIF $=1993'!T104-1)*100</f>
        <v>-84.956673512872371</v>
      </c>
    </row>
    <row r="83" spans="1:20" x14ac:dyDescent="0.2">
      <c r="A83" s="110" t="s">
        <v>109</v>
      </c>
      <c r="B83" s="119">
        <f>+('IBIF $=1993'!B109/'IBIF $=1993'!B105-1)*100</f>
        <v>0.70095482745666793</v>
      </c>
      <c r="C83" s="119">
        <f>+('IBIF $=1993'!C109/'IBIF $=1993'!C105-1)*100</f>
        <v>-5.7558233948940778</v>
      </c>
      <c r="D83" s="119">
        <f>+('IBIF $=1993'!D109/'IBIF $=1993'!D105-1)*100</f>
        <v>-0.17666368845133951</v>
      </c>
      <c r="E83" s="119">
        <f>+('IBIF $=1993'!E109/'IBIF $=1993'!E105-1)*100</f>
        <v>2.142663736535555</v>
      </c>
      <c r="F83" s="119">
        <f>+('IBIF $=1993'!F109/'IBIF $=1993'!F105-1)*100</f>
        <v>5.6232532907364741</v>
      </c>
      <c r="G83" s="120">
        <f>+('IBIF $=1993'!G109/'IBIF $=1993'!G105-1)*100</f>
        <v>-3.5097864891068475</v>
      </c>
      <c r="H83" s="121">
        <f>+('IBIF $=1993'!H109/'IBIF $=1993'!H105-1)*100</f>
        <v>-2.1329706045890573</v>
      </c>
      <c r="I83" s="121">
        <f>+('IBIF $=1993'!I109/'IBIF $=1993'!I105-1)*100</f>
        <v>3.8616791455179378</v>
      </c>
      <c r="J83" s="121">
        <f>+('IBIF $=1993'!J109/'IBIF $=1993'!J105-1)*100</f>
        <v>-5.0820789176321268</v>
      </c>
      <c r="K83" s="124" t="s">
        <v>20</v>
      </c>
      <c r="L83" s="121">
        <f>+('IBIF $=1993'!L109/'IBIF $=1993'!L105-1)*100</f>
        <v>4.6949750048973948</v>
      </c>
      <c r="M83" s="124" t="s">
        <v>20</v>
      </c>
      <c r="N83" s="124" t="s">
        <v>20</v>
      </c>
      <c r="O83" s="121">
        <f>+('IBIF $=1993'!O109/'IBIF $=1993'!O105-1)*100</f>
        <v>1.927469727865172</v>
      </c>
      <c r="P83" s="124" t="s">
        <v>20</v>
      </c>
      <c r="Q83" s="125">
        <f>+('IBIF $=1993'!Q109/'IBIF $=1993'!Q105-1)*100</f>
        <v>-5.0525916574661096</v>
      </c>
      <c r="R83" s="119">
        <f>+('IBIF $=1993'!R109/'IBIF $=1993'!R105-1)*100</f>
        <v>-7.1454444085350399</v>
      </c>
      <c r="S83" s="119">
        <f>+('IBIF $=1993'!S109/'IBIF $=1993'!S105-1)*100</f>
        <v>-0.17666368845133951</v>
      </c>
      <c r="T83" s="119">
        <f>+('IBIF $=1993'!T109/'IBIF $=1993'!T105-1)*100</f>
        <v>17.465530798866613</v>
      </c>
    </row>
    <row r="84" spans="1:20" x14ac:dyDescent="0.2">
      <c r="A84" s="55" t="s">
        <v>110</v>
      </c>
      <c r="B84" s="32">
        <f>+('IBIF $=1993'!B110/'IBIF $=1993'!B106-1)*100</f>
        <v>2.0652347111420388</v>
      </c>
      <c r="C84" s="32">
        <f>+('IBIF $=1993'!C110/'IBIF $=1993'!C106-1)*100</f>
        <v>-2.0887696015846835</v>
      </c>
      <c r="D84" s="32">
        <f>+('IBIF $=1993'!D110/'IBIF $=1993'!D106-1)*100</f>
        <v>1.5141805348463322</v>
      </c>
      <c r="E84" s="32">
        <f>+('IBIF $=1993'!E110/'IBIF $=1993'!E106-1)*100</f>
        <v>4.4897756909444642</v>
      </c>
      <c r="F84" s="32">
        <f>+('IBIF $=1993'!F110/'IBIF $=1993'!F106-1)*100</f>
        <v>5.2162332194119809</v>
      </c>
      <c r="G84" s="56">
        <f>+('IBIF $=1993'!G110/'IBIF $=1993'!G106-1)*100</f>
        <v>-1.8831128349002468</v>
      </c>
      <c r="H84" s="57">
        <f>+('IBIF $=1993'!H110/'IBIF $=1993'!H106-1)*100</f>
        <v>1.8189578386817562</v>
      </c>
      <c r="I84" s="57">
        <f>+('IBIF $=1993'!I110/'IBIF $=1993'!I106-1)*100</f>
        <v>4.5731959798543054</v>
      </c>
      <c r="J84" s="57">
        <f>+('IBIF $=1993'!J110/'IBIF $=1993'!J106-1)*100</f>
        <v>0.36003343311279412</v>
      </c>
      <c r="K84" s="67" t="s">
        <v>20</v>
      </c>
      <c r="L84" s="67">
        <f>+('IBIF $=1993'!L110/'IBIF $=1993'!L106-1)*100</f>
        <v>5.356652124988015</v>
      </c>
      <c r="M84" s="67" t="s">
        <v>20</v>
      </c>
      <c r="N84" s="67" t="s">
        <v>20</v>
      </c>
      <c r="O84" s="67">
        <f>+('IBIF $=1993'!O110/'IBIF $=1993'!O106-1)*100</f>
        <v>2.8905499762917897</v>
      </c>
      <c r="P84" s="67" t="s">
        <v>20</v>
      </c>
      <c r="Q84" s="68">
        <f>+('IBIF $=1993'!Q110/'IBIF $=1993'!Q106-1)*100</f>
        <v>-5.1019444816146065</v>
      </c>
      <c r="R84" s="32">
        <f>+('IBIF $=1993'!R110/'IBIF $=1993'!R106-1)*100</f>
        <v>-12.493175485291918</v>
      </c>
      <c r="S84" s="32">
        <f>+('IBIF $=1993'!S110/'IBIF $=1993'!S106-1)*100</f>
        <v>1.5141805348463322</v>
      </c>
      <c r="T84" s="32">
        <f>+('IBIF $=1993'!T110/'IBIF $=1993'!T106-1)*100</f>
        <v>1.9558342067348633</v>
      </c>
    </row>
    <row r="85" spans="1:20" x14ac:dyDescent="0.2">
      <c r="A85" s="110" t="s">
        <v>111</v>
      </c>
      <c r="B85" s="119">
        <f>+('IBIF $=1993'!B111/'IBIF $=1993'!B107-1)*100</f>
        <v>3.0462023269737903</v>
      </c>
      <c r="C85" s="119">
        <f>+('IBIF $=1993'!C111/'IBIF $=1993'!C107-1)*100</f>
        <v>6.2405779614912449</v>
      </c>
      <c r="D85" s="119">
        <f>+('IBIF $=1993'!D111/'IBIF $=1993'!D107-1)*100</f>
        <v>3.4488600094690902</v>
      </c>
      <c r="E85" s="119">
        <f>+('IBIF $=1993'!E111/'IBIF $=1993'!E107-1)*100</f>
        <v>6.0813424217392553</v>
      </c>
      <c r="F85" s="119">
        <f>+('IBIF $=1993'!F111/'IBIF $=1993'!F107-1)*100</f>
        <v>6.3783939649203258</v>
      </c>
      <c r="G85" s="120">
        <f>+('IBIF $=1993'!G111/'IBIF $=1993'!G107-1)*100</f>
        <v>1.3453263951480166</v>
      </c>
      <c r="H85" s="121">
        <f>+('IBIF $=1993'!H111/'IBIF $=1993'!H107-1)*100</f>
        <v>4.4715891950843245</v>
      </c>
      <c r="I85" s="121">
        <f>+('IBIF $=1993'!I111/'IBIF $=1993'!I107-1)*100</f>
        <v>6.9423272107663081</v>
      </c>
      <c r="J85" s="121">
        <f>+('IBIF $=1993'!J111/'IBIF $=1993'!J107-1)*100</f>
        <v>3.0777181640987195</v>
      </c>
      <c r="K85" s="124" t="s">
        <v>20</v>
      </c>
      <c r="L85" s="121">
        <f>+('IBIF $=1993'!L111/'IBIF $=1993'!L107-1)*100</f>
        <v>8.3419957926500921</v>
      </c>
      <c r="M85" s="124" t="s">
        <v>20</v>
      </c>
      <c r="N85" s="124" t="s">
        <v>20</v>
      </c>
      <c r="O85" s="121">
        <f>+('IBIF $=1993'!O111/'IBIF $=1993'!O107-1)*100</f>
        <v>3.7839251096943416</v>
      </c>
      <c r="P85" s="124" t="s">
        <v>20</v>
      </c>
      <c r="Q85" s="125">
        <f>+('IBIF $=1993'!Q111/'IBIF $=1993'!Q107-1)*100</f>
        <v>-1.5518123035073494</v>
      </c>
      <c r="R85" s="119">
        <f>+('IBIF $=1993'!R111/'IBIF $=1993'!R107-1)*100</f>
        <v>-8.4614063609948715</v>
      </c>
      <c r="S85" s="119">
        <f>+('IBIF $=1993'!S111/'IBIF $=1993'!S107-1)*100</f>
        <v>3.4488600094690902</v>
      </c>
      <c r="T85" s="119">
        <f>+('IBIF $=1993'!T111/'IBIF $=1993'!T107-1)*100</f>
        <v>94.466423261689769</v>
      </c>
    </row>
    <row r="86" spans="1:20" x14ac:dyDescent="0.2">
      <c r="A86" s="55" t="s">
        <v>112</v>
      </c>
      <c r="B86" s="32">
        <f>+('IBIF $=1993'!B112/'IBIF $=1993'!B108-1)*100</f>
        <v>8.259540733842563</v>
      </c>
      <c r="C86" s="32">
        <f>+('IBIF $=1993'!C112/'IBIF $=1993'!C108-1)*100</f>
        <v>21.302593088733545</v>
      </c>
      <c r="D86" s="32">
        <f>+('IBIF $=1993'!D112/'IBIF $=1993'!D108-1)*100</f>
        <v>9.7087811903196819</v>
      </c>
      <c r="E86" s="32">
        <f>+('IBIF $=1993'!E112/'IBIF $=1993'!E108-1)*100</f>
        <v>9.2431348730890761</v>
      </c>
      <c r="F86" s="32">
        <f>+('IBIF $=1993'!F112/'IBIF $=1993'!F108-1)*100</f>
        <v>8.564500224438266</v>
      </c>
      <c r="G86" s="56">
        <f>+('IBIF $=1993'!G112/'IBIF $=1993'!G108-1)*100</f>
        <v>16.189356192828839</v>
      </c>
      <c r="H86" s="57">
        <f>+('IBIF $=1993'!H112/'IBIF $=1993'!H108-1)*100</f>
        <v>30.539894762119111</v>
      </c>
      <c r="I86" s="57">
        <f>+('IBIF $=1993'!I112/'IBIF $=1993'!I108-1)*100</f>
        <v>22.82596447226366</v>
      </c>
      <c r="J86" s="57">
        <f>+('IBIF $=1993'!J112/'IBIF $=1993'!J108-1)*100</f>
        <v>37.469667833211773</v>
      </c>
      <c r="K86" s="67" t="s">
        <v>20</v>
      </c>
      <c r="L86" s="67">
        <f>+('IBIF $=1993'!L112/'IBIF $=1993'!L108-1)*100</f>
        <v>22.319629981030985</v>
      </c>
      <c r="M86" s="67" t="s">
        <v>20</v>
      </c>
      <c r="N86" s="67" t="s">
        <v>20</v>
      </c>
      <c r="O86" s="67">
        <f>+('IBIF $=1993'!O112/'IBIF $=1993'!O108-1)*100</f>
        <v>24.14652790924492</v>
      </c>
      <c r="P86" s="67" t="s">
        <v>20</v>
      </c>
      <c r="Q86" s="68">
        <f>+('IBIF $=1993'!Q112/'IBIF $=1993'!Q108-1)*100</f>
        <v>4.7992970925423872</v>
      </c>
      <c r="R86" s="32">
        <f>+('IBIF $=1993'!R112/'IBIF $=1993'!R108-1)*100</f>
        <v>4.3671257952914155</v>
      </c>
      <c r="S86" s="32">
        <f>+('IBIF $=1993'!S112/'IBIF $=1993'!S108-1)*100</f>
        <v>9.7087811903196819</v>
      </c>
      <c r="T86" s="32">
        <f>+('IBIF $=1993'!T112/'IBIF $=1993'!T108-1)*100</f>
        <v>-260.44972029395308</v>
      </c>
    </row>
    <row r="87" spans="1:20" x14ac:dyDescent="0.2">
      <c r="A87" s="110" t="s">
        <v>113</v>
      </c>
      <c r="B87" s="119">
        <f>+('IBIF $=1993'!B113/'IBIF $=1993'!B109-1)*100</f>
        <v>5.5326654910824891</v>
      </c>
      <c r="C87" s="119">
        <f>+('IBIF $=1993'!C113/'IBIF $=1993'!C109-1)*100</f>
        <v>5.5109569744390408</v>
      </c>
      <c r="D87" s="119">
        <f>+('IBIF $=1993'!D113/'IBIF $=1993'!D109-1)*100</f>
        <v>5.5298797387660414</v>
      </c>
      <c r="E87" s="119">
        <f>+('IBIF $=1993'!E113/'IBIF $=1993'!E109-1)*100</f>
        <v>8.2643685826800919</v>
      </c>
      <c r="F87" s="119">
        <f>+('IBIF $=1993'!F113/'IBIF $=1993'!F109-1)*100</f>
        <v>8.2992429436184558</v>
      </c>
      <c r="G87" s="120">
        <f>+('IBIF $=1993'!G113/'IBIF $=1993'!G109-1)*100</f>
        <v>6.113770770580107</v>
      </c>
      <c r="H87" s="121">
        <f>+('IBIF $=1993'!H113/'IBIF $=1993'!H109-1)*100</f>
        <v>6.2782284964127966</v>
      </c>
      <c r="I87" s="121">
        <f>+('IBIF $=1993'!I113/'IBIF $=1993'!I109-1)*100</f>
        <v>14.936512127023027</v>
      </c>
      <c r="J87" s="121">
        <f>+('IBIF $=1993'!J113/'IBIF $=1993'!J109-1)*100</f>
        <v>1.6173708346997495</v>
      </c>
      <c r="K87" s="124" t="s">
        <v>20</v>
      </c>
      <c r="L87" s="121">
        <f>+('IBIF $=1993'!L113/'IBIF $=1993'!L109-1)*100</f>
        <v>18.587046039640498</v>
      </c>
      <c r="M87" s="124" t="s">
        <v>20</v>
      </c>
      <c r="N87" s="124" t="s">
        <v>20</v>
      </c>
      <c r="O87" s="121">
        <f>+('IBIF $=1993'!O113/'IBIF $=1993'!O109-1)*100</f>
        <v>6.2329857220723817</v>
      </c>
      <c r="P87" s="124" t="s">
        <v>20</v>
      </c>
      <c r="Q87" s="125">
        <f>+('IBIF $=1993'!Q113/'IBIF $=1993'!Q109-1)*100</f>
        <v>5.9238192436716242</v>
      </c>
      <c r="R87" s="119">
        <f>+('IBIF $=1993'!R113/'IBIF $=1993'!R109-1)*100</f>
        <v>2.5617755352762117</v>
      </c>
      <c r="S87" s="119">
        <f>+('IBIF $=1993'!S113/'IBIF $=1993'!S109-1)*100</f>
        <v>5.5298797387660414</v>
      </c>
      <c r="T87" s="119">
        <f>+('IBIF $=1993'!T113/'IBIF $=1993'!T109-1)*100</f>
        <v>70.37201286095933</v>
      </c>
    </row>
    <row r="88" spans="1:20" x14ac:dyDescent="0.2">
      <c r="A88" s="34"/>
      <c r="B88" s="32"/>
      <c r="C88" s="32"/>
      <c r="D88" s="32"/>
      <c r="E88" s="32"/>
      <c r="F88" s="32"/>
      <c r="G88" s="56"/>
      <c r="H88" s="57"/>
      <c r="I88" s="57"/>
      <c r="J88" s="57"/>
      <c r="K88" s="67"/>
      <c r="L88" s="57"/>
      <c r="M88" s="67"/>
      <c r="N88" s="67"/>
      <c r="O88" s="57"/>
      <c r="P88" s="67"/>
      <c r="Q88" s="68"/>
      <c r="R88" s="32"/>
      <c r="S88" s="32"/>
      <c r="T88" s="32"/>
    </row>
    <row r="89" spans="1:20" x14ac:dyDescent="0.2">
      <c r="A89" s="12" t="s">
        <v>26</v>
      </c>
    </row>
  </sheetData>
  <mergeCells count="1">
    <mergeCell ref="T4:T8"/>
  </mergeCells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U28"/>
  <sheetViews>
    <sheetView showGridLines="0" workbookViewId="0">
      <pane xSplit="1" ySplit="8" topLeftCell="B9" activePane="bottomRight" state="frozen"/>
      <selection activeCell="G73" sqref="G73"/>
      <selection pane="topRight" activeCell="G73" sqref="G73"/>
      <selection pane="bottomLeft" activeCell="G73" sqref="G73"/>
      <selection pane="bottomRight" activeCell="B14" sqref="B14"/>
    </sheetView>
  </sheetViews>
  <sheetFormatPr baseColWidth="10" defaultColWidth="11.5703125" defaultRowHeight="11.25" x14ac:dyDescent="0.2"/>
  <cols>
    <col min="1" max="1" width="4.7109375" style="1" customWidth="1"/>
    <col min="2" max="16384" width="11.5703125" style="1"/>
  </cols>
  <sheetData>
    <row r="1" spans="1:21" s="54" customFormat="1" ht="17.25" customHeight="1" x14ac:dyDescent="0.2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s="54" customFormat="1" ht="17.25" customHeight="1" x14ac:dyDescent="0.2">
      <c r="A2" s="52" t="s">
        <v>29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ht="13.5" thickBot="1" x14ac:dyDescent="0.25">
      <c r="A3" s="2"/>
      <c r="Q3" s="44"/>
    </row>
    <row r="4" spans="1:21" s="9" customFormat="1" x14ac:dyDescent="0.2">
      <c r="A4" s="70"/>
      <c r="B4" s="70" t="s">
        <v>1</v>
      </c>
      <c r="C4" s="70"/>
      <c r="D4" s="71"/>
      <c r="E4" s="72" t="s">
        <v>2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85"/>
      <c r="R4" s="86"/>
      <c r="S4" s="87"/>
      <c r="T4" s="187" t="s">
        <v>3</v>
      </c>
    </row>
    <row r="5" spans="1:21" s="9" customFormat="1" ht="15" customHeight="1" x14ac:dyDescent="0.2">
      <c r="A5" s="74"/>
      <c r="B5" s="75" t="s">
        <v>4</v>
      </c>
      <c r="C5" s="75" t="s">
        <v>5</v>
      </c>
      <c r="D5" s="76" t="s">
        <v>6</v>
      </c>
      <c r="E5" s="77" t="s">
        <v>7</v>
      </c>
      <c r="F5" s="78"/>
      <c r="G5" s="92" t="s">
        <v>8</v>
      </c>
      <c r="H5" s="93"/>
      <c r="I5" s="93"/>
      <c r="J5" s="93"/>
      <c r="K5" s="93"/>
      <c r="L5" s="93"/>
      <c r="M5" s="93"/>
      <c r="N5" s="93"/>
      <c r="O5" s="93"/>
      <c r="P5" s="93"/>
      <c r="Q5" s="94"/>
      <c r="R5" s="88" t="s">
        <v>9</v>
      </c>
      <c r="S5" s="89" t="s">
        <v>6</v>
      </c>
      <c r="T5" s="187"/>
    </row>
    <row r="6" spans="1:21" s="9" customFormat="1" ht="18.75" customHeight="1" x14ac:dyDescent="0.2">
      <c r="A6" s="79"/>
      <c r="B6" s="80"/>
      <c r="C6" s="80"/>
      <c r="D6" s="76"/>
      <c r="E6" s="81" t="s">
        <v>10</v>
      </c>
      <c r="F6" s="82" t="s">
        <v>11</v>
      </c>
      <c r="G6" s="95" t="s">
        <v>6</v>
      </c>
      <c r="H6" s="96" t="s">
        <v>12</v>
      </c>
      <c r="I6" s="93"/>
      <c r="J6" s="93"/>
      <c r="K6" s="93"/>
      <c r="L6" s="93"/>
      <c r="M6" s="93"/>
      <c r="N6" s="93"/>
      <c r="O6" s="93"/>
      <c r="P6" s="93"/>
      <c r="Q6" s="97" t="s">
        <v>13</v>
      </c>
      <c r="R6" s="90"/>
      <c r="S6" s="87"/>
      <c r="T6" s="187"/>
    </row>
    <row r="7" spans="1:21" s="9" customFormat="1" ht="12.75" x14ac:dyDescent="0.2">
      <c r="A7" s="79"/>
      <c r="B7" s="80"/>
      <c r="C7" s="80"/>
      <c r="D7" s="76"/>
      <c r="E7" s="81"/>
      <c r="F7" s="82"/>
      <c r="G7" s="98"/>
      <c r="H7" s="99" t="s">
        <v>6</v>
      </c>
      <c r="I7" s="100" t="s">
        <v>14</v>
      </c>
      <c r="J7" s="101" t="s">
        <v>15</v>
      </c>
      <c r="K7" s="98" t="s">
        <v>16</v>
      </c>
      <c r="L7" s="98"/>
      <c r="M7" s="102"/>
      <c r="N7" s="98" t="s">
        <v>17</v>
      </c>
      <c r="O7" s="98"/>
      <c r="P7" s="98"/>
      <c r="Q7" s="103"/>
      <c r="R7" s="90"/>
      <c r="S7" s="87"/>
      <c r="T7" s="187"/>
    </row>
    <row r="8" spans="1:21" s="9" customFormat="1" ht="12" thickBot="1" x14ac:dyDescent="0.25">
      <c r="A8" s="80"/>
      <c r="B8" s="80"/>
      <c r="C8" s="80"/>
      <c r="D8" s="76"/>
      <c r="E8" s="83"/>
      <c r="F8" s="84"/>
      <c r="G8" s="104"/>
      <c r="H8" s="105"/>
      <c r="I8" s="106"/>
      <c r="J8" s="105"/>
      <c r="K8" s="104" t="s">
        <v>6</v>
      </c>
      <c r="L8" s="107" t="s">
        <v>18</v>
      </c>
      <c r="M8" s="107" t="s">
        <v>15</v>
      </c>
      <c r="N8" s="104" t="s">
        <v>6</v>
      </c>
      <c r="O8" s="107" t="s">
        <v>14</v>
      </c>
      <c r="P8" s="108" t="s">
        <v>19</v>
      </c>
      <c r="Q8" s="109"/>
      <c r="R8" s="84"/>
      <c r="S8" s="91"/>
      <c r="T8" s="188"/>
    </row>
    <row r="9" spans="1:21" x14ac:dyDescent="0.2">
      <c r="A9" s="110">
        <v>1994</v>
      </c>
      <c r="B9" s="119">
        <f>+('IBIF $=1993'!B11/'IBIF $=1993'!B10-1)*100</f>
        <v>5.8362006970118063</v>
      </c>
      <c r="C9" s="119">
        <f>+('IBIF $=1993'!C11/'IBIF $=1993'!C10-1)*100</f>
        <v>21.131033157007373</v>
      </c>
      <c r="D9" s="119">
        <f>+('IBIF $=1993'!D11/'IBIF $=1993'!D10-1)*100</f>
        <v>7.1393573482703143</v>
      </c>
      <c r="E9" s="119">
        <f>+('IBIF $=1993'!E11/'IBIF $=1993'!E10-1)*100</f>
        <v>6.0684135154022822</v>
      </c>
      <c r="F9" s="119">
        <f>+('IBIF $=1993'!F11/'IBIF $=1993'!F10-1)*100</f>
        <v>0.44467920587263343</v>
      </c>
      <c r="G9" s="120">
        <f>+('IBIF $=1993'!G11/'IBIF $=1993'!G10-1)*100</f>
        <v>13.672267446420538</v>
      </c>
      <c r="H9" s="121">
        <f>+('IBIF $=1993'!H11/'IBIF $=1993'!H10-1)*100</f>
        <v>19.781868863845343</v>
      </c>
      <c r="I9" s="121">
        <f>+('IBIF $=1993'!I11/'IBIF $=1993'!I10-1)*100</f>
        <v>6.5584945175146014</v>
      </c>
      <c r="J9" s="121">
        <f>+('IBIF $=1993'!J11/'IBIF $=1993'!J10-1)*100</f>
        <v>43.633281776493327</v>
      </c>
      <c r="K9" s="121">
        <f>+('IBIF $=1993'!K11/'IBIF $=1993'!K10-1)*100</f>
        <v>15.527033025852365</v>
      </c>
      <c r="L9" s="121">
        <f>+('IBIF $=1993'!L11/'IBIF $=1993'!L10-1)*100</f>
        <v>1.0709449079726596</v>
      </c>
      <c r="M9" s="121">
        <f>+('IBIF $=1993'!M11/'IBIF $=1993'!M10-1)*100</f>
        <v>38.035711433115196</v>
      </c>
      <c r="N9" s="121">
        <f>+('IBIF $=1993'!N11/'IBIF $=1993'!N10-1)*100</f>
        <v>29.09091270069959</v>
      </c>
      <c r="O9" s="121">
        <f>+('IBIF $=1993'!O11/'IBIF $=1993'!O10-1)*100</f>
        <v>16.731874734719021</v>
      </c>
      <c r="P9" s="121">
        <f>+('IBIF $=1993'!P11/'IBIF $=1993'!P10-1)*100</f>
        <v>60.654348354128132</v>
      </c>
      <c r="Q9" s="122">
        <f>+('IBIF $=1993'!Q11/'IBIF $=1993'!Q10-1)*100</f>
        <v>9.8721415716704897</v>
      </c>
      <c r="R9" s="119">
        <f>+('IBIF $=1993'!R11/'IBIF $=1993'!R10-1)*100</f>
        <v>15.295569110575968</v>
      </c>
      <c r="S9" s="119">
        <f>+('IBIF $=1993'!S11/'IBIF $=1993'!S10-1)*100</f>
        <v>7.1393573482703143</v>
      </c>
      <c r="T9" s="119">
        <f>+('IBIF $=1993'!T11/'IBIF $=1993'!T10-1)*100</f>
        <v>-18.640895420707515</v>
      </c>
    </row>
    <row r="10" spans="1:21" x14ac:dyDescent="0.2">
      <c r="A10" s="34">
        <v>1995</v>
      </c>
      <c r="B10" s="32">
        <f>+('IBIF $=1993'!B12/'IBIF $=1993'!B11-1)*100</f>
        <v>-2.8452096111936331</v>
      </c>
      <c r="C10" s="32">
        <f>+('IBIF $=1993'!C12/'IBIF $=1993'!C11-1)*100</f>
        <v>-9.8066289429966869</v>
      </c>
      <c r="D10" s="32">
        <f>+('IBIF $=1993'!D12/'IBIF $=1993'!D11-1)*100</f>
        <v>-3.5157980785976428</v>
      </c>
      <c r="E10" s="32">
        <f>+('IBIF $=1993'!E12/'IBIF $=1993'!E11-1)*100</f>
        <v>-4.3776805761304383</v>
      </c>
      <c r="F10" s="32">
        <f>+('IBIF $=1993'!F12/'IBIF $=1993'!F11-1)*100</f>
        <v>0.7605440442007172</v>
      </c>
      <c r="G10" s="56">
        <f>+('IBIF $=1993'!G12/'IBIF $=1993'!G11-1)*100</f>
        <v>-13.08405471594013</v>
      </c>
      <c r="H10" s="57">
        <f>+('IBIF $=1993'!H12/'IBIF $=1993'!H11-1)*100</f>
        <v>-17.797963763641178</v>
      </c>
      <c r="I10" s="57">
        <f>+('IBIF $=1993'!I12/'IBIF $=1993'!I11-1)*100</f>
        <v>-15.371698171553017</v>
      </c>
      <c r="J10" s="57">
        <f>+('IBIF $=1993'!J12/'IBIF $=1993'!J11-1)*100</f>
        <v>-21.04467115789479</v>
      </c>
      <c r="K10" s="57">
        <f>+('IBIF $=1993'!K12/'IBIF $=1993'!K11-1)*100</f>
        <v>-12.393007432351755</v>
      </c>
      <c r="L10" s="57">
        <f>+('IBIF $=1993'!L12/'IBIF $=1993'!L11-1)*100</f>
        <v>-5.9419344554063276</v>
      </c>
      <c r="M10" s="57">
        <f>+('IBIF $=1993'!M12/'IBIF $=1993'!M11-1)*100</f>
        <v>-19.747725548638218</v>
      </c>
      <c r="N10" s="57">
        <f>+('IBIF $=1993'!N12/'IBIF $=1993'!N11-1)*100</f>
        <v>-28.380808020149384</v>
      </c>
      <c r="O10" s="57">
        <f>+('IBIF $=1993'!O12/'IBIF $=1993'!O11-1)*100</f>
        <v>-30.508164275894735</v>
      </c>
      <c r="P10" s="57">
        <f>+('IBIF $=1993'!P12/'IBIF $=1993'!P11-1)*100</f>
        <v>-24.433174721796714</v>
      </c>
      <c r="Q10" s="58">
        <f>+('IBIF $=1993'!Q12/'IBIF $=1993'!Q11-1)*100</f>
        <v>-9.8875908606686931</v>
      </c>
      <c r="R10" s="32">
        <f>+('IBIF $=1993'!R12/'IBIF $=1993'!R11-1)*100</f>
        <v>22.528145740266513</v>
      </c>
      <c r="S10" s="32">
        <f>+('IBIF $=1993'!S12/'IBIF $=1993'!S11-1)*100</f>
        <v>-3.515798078597665</v>
      </c>
      <c r="T10" s="32">
        <f>+('IBIF $=1993'!T12/'IBIF $=1993'!T11-1)*100</f>
        <v>6.2734205715093028</v>
      </c>
    </row>
    <row r="11" spans="1:21" x14ac:dyDescent="0.2">
      <c r="A11" s="110">
        <v>1996</v>
      </c>
      <c r="B11" s="119">
        <f>+('IBIF $=1993'!B13/'IBIF $=1993'!B12-1)*100</f>
        <v>5.5266898282471333</v>
      </c>
      <c r="C11" s="119">
        <f>+('IBIF $=1993'!C13/'IBIF $=1993'!C12-1)*100</f>
        <v>17.529088880541941</v>
      </c>
      <c r="D11" s="119">
        <f>+('IBIF $=1993'!D13/'IBIF $=1993'!D12-1)*100</f>
        <v>6.6074883892466518</v>
      </c>
      <c r="E11" s="119">
        <f>+('IBIF $=1993'!E13/'IBIF $=1993'!E12-1)*100</f>
        <v>5.5345619483543329</v>
      </c>
      <c r="F11" s="119">
        <f>+('IBIF $=1993'!F13/'IBIF $=1993'!F12-1)*100</f>
        <v>2.1696956145198065</v>
      </c>
      <c r="G11" s="120">
        <f>+('IBIF $=1993'!G13/'IBIF $=1993'!G12-1)*100</f>
        <v>8.8833074372983276</v>
      </c>
      <c r="H11" s="121">
        <f>+('IBIF $=1993'!H13/'IBIF $=1993'!H12-1)*100</f>
        <v>13.18673928813492</v>
      </c>
      <c r="I11" s="121">
        <f>+('IBIF $=1993'!I13/'IBIF $=1993'!I12-1)*100</f>
        <v>4.8066288125699241</v>
      </c>
      <c r="J11" s="121">
        <f>+('IBIF $=1993'!J13/'IBIF $=1993'!J12-1)*100</f>
        <v>25.20630384497602</v>
      </c>
      <c r="K11" s="121">
        <f>+('IBIF $=1993'!K13/'IBIF $=1993'!K12-1)*100</f>
        <v>13.202152067856421</v>
      </c>
      <c r="L11" s="121">
        <f>+('IBIF $=1993'!L13/'IBIF $=1993'!L12-1)*100</f>
        <v>7.8745528981015722</v>
      </c>
      <c r="M11" s="121">
        <f>+('IBIF $=1993'!M13/'IBIF $=1993'!M12-1)*100</f>
        <v>20.320911433353995</v>
      </c>
      <c r="N11" s="121">
        <f>+('IBIF $=1993'!N13/'IBIF $=1993'!N12-1)*100</f>
        <v>13.149824486263849</v>
      </c>
      <c r="O11" s="121">
        <f>+('IBIF $=1993'!O13/'IBIF $=1993'!O12-1)*100</f>
        <v>-1.8588376750394264</v>
      </c>
      <c r="P11" s="121">
        <f>+('IBIF $=1993'!P13/'IBIF $=1993'!P12-1)*100</f>
        <v>38.761687373100308</v>
      </c>
      <c r="Q11" s="122">
        <f>+('IBIF $=1993'!Q13/'IBIF $=1993'!Q12-1)*100</f>
        <v>6.2213475676190733</v>
      </c>
      <c r="R11" s="119">
        <f>+('IBIF $=1993'!R13/'IBIF $=1993'!R12-1)*100</f>
        <v>7.6467945724940867</v>
      </c>
      <c r="S11" s="119">
        <f>+('IBIF $=1993'!S13/'IBIF $=1993'!S12-1)*100</f>
        <v>6.6074883892466518</v>
      </c>
      <c r="T11" s="119">
        <f>+('IBIF $=1993'!T13/'IBIF $=1993'!T12-1)*100</f>
        <v>158.57428727936752</v>
      </c>
    </row>
    <row r="12" spans="1:21" x14ac:dyDescent="0.2">
      <c r="A12" s="34">
        <v>1997</v>
      </c>
      <c r="B12" s="32">
        <f>+('IBIF $=1993'!B14/'IBIF $=1993'!B13-1)*100</f>
        <v>8.1110467576004162</v>
      </c>
      <c r="C12" s="32">
        <f>+('IBIF $=1993'!C14/'IBIF $=1993'!C13-1)*100</f>
        <v>26.871553851795159</v>
      </c>
      <c r="D12" s="32">
        <f>+('IBIF $=1993'!D14/'IBIF $=1993'!D13-1)*100</f>
        <v>9.9734723317740581</v>
      </c>
      <c r="E12" s="32">
        <f>+('IBIF $=1993'!E14/'IBIF $=1993'!E13-1)*100</f>
        <v>8.9765646415952194</v>
      </c>
      <c r="F12" s="32">
        <f>+('IBIF $=1993'!F14/'IBIF $=1993'!F13-1)*100</f>
        <v>3.2195841373183542</v>
      </c>
      <c r="G12" s="56">
        <f>+('IBIF $=1993'!G14/'IBIF $=1993'!G13-1)*100</f>
        <v>17.662863690775609</v>
      </c>
      <c r="H12" s="57">
        <f>+('IBIF $=1993'!H14/'IBIF $=1993'!H13-1)*100</f>
        <v>23.09182308148916</v>
      </c>
      <c r="I12" s="57">
        <f>+('IBIF $=1993'!I14/'IBIF $=1993'!I13-1)*100</f>
        <v>8.2684848387487353</v>
      </c>
      <c r="J12" s="57">
        <f>+('IBIF $=1993'!J14/'IBIF $=1993'!J13-1)*100</f>
        <v>40.888854437124202</v>
      </c>
      <c r="K12" s="57">
        <f>+('IBIF $=1993'!K14/'IBIF $=1993'!K13-1)*100</f>
        <v>18.404705625341155</v>
      </c>
      <c r="L12" s="57">
        <f>+('IBIF $=1993'!L14/'IBIF $=1993'!L13-1)*100</f>
        <v>2.1346193292010041</v>
      </c>
      <c r="M12" s="57">
        <f>+('IBIF $=1993'!M14/'IBIF $=1993'!M13-1)*100</f>
        <v>37.89599289527257</v>
      </c>
      <c r="N12" s="57">
        <f>+('IBIF $=1993'!N14/'IBIF $=1993'!N13-1)*100</f>
        <v>34.323024236186313</v>
      </c>
      <c r="O12" s="57">
        <f>+('IBIF $=1993'!O14/'IBIF $=1993'!O13-1)*100</f>
        <v>22.916810993098522</v>
      </c>
      <c r="P12" s="57">
        <f>+('IBIF $=1993'!P14/'IBIF $=1993'!P13-1)*100</f>
        <v>48.089484886357113</v>
      </c>
      <c r="Q12" s="58">
        <f>+('IBIF $=1993'!Q14/'IBIF $=1993'!Q13-1)*100</f>
        <v>14.084479971048957</v>
      </c>
      <c r="R12" s="32">
        <f>+('IBIF $=1993'!R14/'IBIF $=1993'!R13-1)*100</f>
        <v>12.177439953392909</v>
      </c>
      <c r="S12" s="32">
        <f>+('IBIF $=1993'!S14/'IBIF $=1993'!S13-1)*100</f>
        <v>9.9734723317740794</v>
      </c>
      <c r="T12" s="32">
        <f>+('IBIF $=1993'!T14/'IBIF $=1993'!T13-1)*100</f>
        <v>1.0592651259027086</v>
      </c>
    </row>
    <row r="13" spans="1:21" x14ac:dyDescent="0.2">
      <c r="A13" s="110">
        <v>1998</v>
      </c>
      <c r="B13" s="119">
        <f>+('IBIF $=1993'!B15/'IBIF $=1993'!B14-1)*100</f>
        <v>3.8501788691339467</v>
      </c>
      <c r="C13" s="119">
        <f>+('IBIF $=1993'!C15/'IBIF $=1993'!C14-1)*100</f>
        <v>8.4139286510698685</v>
      </c>
      <c r="D13" s="119">
        <f>+('IBIF $=1993'!D15/'IBIF $=1993'!D14-1)*100</f>
        <v>4.3728547980603327</v>
      </c>
      <c r="E13" s="119">
        <f>+('IBIF $=1993'!E15/'IBIF $=1993'!E14-1)*100</f>
        <v>3.475077748076516</v>
      </c>
      <c r="F13" s="119">
        <f>+('IBIF $=1993'!F15/'IBIF $=1993'!F14-1)*100</f>
        <v>3.3568799612577749</v>
      </c>
      <c r="G13" s="120">
        <f>+('IBIF $=1993'!G15/'IBIF $=1993'!G14-1)*100</f>
        <v>6.543967690881769</v>
      </c>
      <c r="H13" s="121">
        <f>+('IBIF $=1993'!H15/'IBIF $=1993'!H14-1)*100</f>
        <v>7.5965798731876255</v>
      </c>
      <c r="I13" s="121">
        <f>+('IBIF $=1993'!I15/'IBIF $=1993'!I14-1)*100</f>
        <v>2.2437265504626769</v>
      </c>
      <c r="J13" s="121">
        <f>+('IBIF $=1993'!J15/'IBIF $=1993'!J14-1)*100</f>
        <v>12.535276069362133</v>
      </c>
      <c r="K13" s="121">
        <f>+('IBIF $=1993'!K15/'IBIF $=1993'!K14-1)*100</f>
        <v>5.4234479177166728</v>
      </c>
      <c r="L13" s="121">
        <f>+('IBIF $=1993'!L15/'IBIF $=1993'!L14-1)*100</f>
        <v>1.2636404104255927</v>
      </c>
      <c r="M13" s="121">
        <f>+('IBIF $=1993'!M15/'IBIF $=1993'!M14-1)*100</f>
        <v>9.114457975087852</v>
      </c>
      <c r="N13" s="121">
        <f>+('IBIF $=1993'!N15/'IBIF $=1993'!N14-1)*100</f>
        <v>12.186709688015496</v>
      </c>
      <c r="O13" s="121">
        <f>+('IBIF $=1993'!O15/'IBIF $=1993'!O14-1)*100</f>
        <v>4.1885477942297245</v>
      </c>
      <c r="P13" s="121">
        <f>+('IBIF $=1993'!P15/'IBIF $=1993'!P14-1)*100</f>
        <v>20.199025581441731</v>
      </c>
      <c r="Q13" s="122">
        <f>+('IBIF $=1993'!Q15/'IBIF $=1993'!Q14-1)*100</f>
        <v>5.7953823039573527</v>
      </c>
      <c r="R13" s="119">
        <f>+('IBIF $=1993'!R15/'IBIF $=1993'!R14-1)*100</f>
        <v>10.623393181114317</v>
      </c>
      <c r="S13" s="119">
        <f>+('IBIF $=1993'!S15/'IBIF $=1993'!S14-1)*100</f>
        <v>4.3728547980603327</v>
      </c>
      <c r="T13" s="119">
        <f>+('IBIF $=1993'!T15/'IBIF $=1993'!T14-1)*100</f>
        <v>-22.895665667321573</v>
      </c>
    </row>
    <row r="14" spans="1:21" x14ac:dyDescent="0.2">
      <c r="A14" s="34">
        <v>1999</v>
      </c>
      <c r="B14" s="32" t="s">
        <v>121</v>
      </c>
      <c r="C14" s="32">
        <f>+('IBIF $=1993'!C16/'IBIF $=1993'!C15-1)*100</f>
        <v>-11.266769208141724</v>
      </c>
      <c r="D14" s="32">
        <f>+('IBIF $=1993'!D16/'IBIF $=1993'!D15-1)*100</f>
        <v>-4.3230335745774617</v>
      </c>
      <c r="E14" s="32">
        <f>+('IBIF $=1993'!E16/'IBIF $=1993'!E15-1)*100</f>
        <v>-1.9981678601122099</v>
      </c>
      <c r="F14" s="32">
        <f>+('IBIF $=1993'!F16/'IBIF $=1993'!F15-1)*100</f>
        <v>2.621838632588247</v>
      </c>
      <c r="G14" s="56">
        <f>+('IBIF $=1993'!G16/'IBIF $=1993'!G15-1)*100</f>
        <v>-12.609854604940674</v>
      </c>
      <c r="H14" s="57">
        <f>+('IBIF $=1993'!H16/'IBIF $=1993'!H15-1)*100</f>
        <v>-15.045664785883684</v>
      </c>
      <c r="I14" s="57">
        <f>+('IBIF $=1993'!I16/'IBIF $=1993'!I15-1)*100</f>
        <v>-11.318955022654952</v>
      </c>
      <c r="J14" s="57">
        <f>+('IBIF $=1993'!J16/'IBIF $=1993'!J15-1)*100</f>
        <v>-18.169589283530552</v>
      </c>
      <c r="K14" s="57">
        <f>+('IBIF $=1993'!K16/'IBIF $=1993'!K15-1)*100</f>
        <v>-16.155816960292135</v>
      </c>
      <c r="L14" s="57">
        <f>+('IBIF $=1993'!L16/'IBIF $=1993'!L15-1)*100</f>
        <v>-16.747093164083449</v>
      </c>
      <c r="M14" s="57">
        <f>+('IBIF $=1993'!M16/'IBIF $=1993'!M15-1)*100</f>
        <v>-15.668923847215188</v>
      </c>
      <c r="N14" s="57">
        <f>+('IBIF $=1993'!N16/'IBIF $=1993'!N15-1)*100</f>
        <v>-12.84214381002503</v>
      </c>
      <c r="O14" s="57">
        <f>+('IBIF $=1993'!O16/'IBIF $=1993'!O15-1)*100</f>
        <v>-0.85008313783284661</v>
      </c>
      <c r="P14" s="57">
        <f>+('IBIF $=1993'!P16/'IBIF $=1993'!P15-1)*100</f>
        <v>-23.255260322125061</v>
      </c>
      <c r="Q14" s="58">
        <f>+('IBIF $=1993'!Q16/'IBIF $=1993'!Q15-1)*100</f>
        <v>-10.848088910839849</v>
      </c>
      <c r="R14" s="32">
        <f>+('IBIF $=1993'!R16/'IBIF $=1993'!R15-1)*100</f>
        <v>-1.260278072406007</v>
      </c>
      <c r="S14" s="32">
        <f>+('IBIF $=1993'!S16/'IBIF $=1993'!S15-1)*100</f>
        <v>-4.3230335745774617</v>
      </c>
      <c r="T14" s="32">
        <f>+('IBIF $=1993'!T16/'IBIF $=1993'!T15-1)*100</f>
        <v>-117.61940510288377</v>
      </c>
    </row>
    <row r="15" spans="1:21" x14ac:dyDescent="0.2">
      <c r="A15" s="110">
        <v>2000</v>
      </c>
      <c r="B15" s="119">
        <f>+('IBIF $=1993'!B17/'IBIF $=1993'!B16-1)*100</f>
        <v>-0.78899892215731349</v>
      </c>
      <c r="C15" s="119">
        <f>+('IBIF $=1993'!C17/'IBIF $=1993'!C16-1)*100</f>
        <v>-0.15756861614858453</v>
      </c>
      <c r="D15" s="119">
        <f>+('IBIF $=1993'!D17/'IBIF $=1993'!D16-1)*100</f>
        <v>-0.71933426332752015</v>
      </c>
      <c r="E15" s="119">
        <f>+('IBIF $=1993'!E17/'IBIF $=1993'!E16-1)*100</f>
        <v>-0.65965267665900607</v>
      </c>
      <c r="F15" s="119">
        <f>+('IBIF $=1993'!F17/'IBIF $=1993'!F16-1)*100</f>
        <v>0.57705612899214831</v>
      </c>
      <c r="G15" s="120">
        <f>+('IBIF $=1993'!G17/'IBIF $=1993'!G16-1)*100</f>
        <v>-6.8042601058435732</v>
      </c>
      <c r="H15" s="121">
        <f>+('IBIF $=1993'!H17/'IBIF $=1993'!H16-1)*100</f>
        <v>-8.9636414633779253</v>
      </c>
      <c r="I15" s="121">
        <f>+('IBIF $=1993'!I17/'IBIF $=1993'!I16-1)*100</f>
        <v>-10.547668550320354</v>
      </c>
      <c r="J15" s="121">
        <f>+('IBIF $=1993'!J17/'IBIF $=1993'!J16-1)*100</f>
        <v>-7.5246651919859131</v>
      </c>
      <c r="K15" s="121">
        <f>+('IBIF $=1993'!K17/'IBIF $=1993'!K16-1)*100</f>
        <v>-2.0158005914503008</v>
      </c>
      <c r="L15" s="121">
        <f>+('IBIF $=1993'!L17/'IBIF $=1993'!L16-1)*100</f>
        <v>-5.9122549136720659</v>
      </c>
      <c r="M15" s="121">
        <f>+('IBIF $=1993'!M17/'IBIF $=1993'!M16-1)*100</f>
        <v>1.1517574670075081</v>
      </c>
      <c r="N15" s="121">
        <f>+('IBIF $=1993'!N17/'IBIF $=1993'!N16-1)*100</f>
        <v>-22.229975742129049</v>
      </c>
      <c r="O15" s="121">
        <f>+('IBIF $=1993'!O17/'IBIF $=1993'!O16-1)*100</f>
        <v>-18.054290412986994</v>
      </c>
      <c r="P15" s="121">
        <f>+('IBIF $=1993'!P17/'IBIF $=1993'!P16-1)*100</f>
        <v>-26.914423623910888</v>
      </c>
      <c r="Q15" s="122">
        <f>+('IBIF $=1993'!Q17/'IBIF $=1993'!Q16-1)*100</f>
        <v>-5.3159653763814489</v>
      </c>
      <c r="R15" s="119">
        <f>+('IBIF $=1993'!R17/'IBIF $=1993'!R16-1)*100</f>
        <v>2.7023913746966777</v>
      </c>
      <c r="S15" s="119">
        <f>+('IBIF $=1993'!S17/'IBIF $=1993'!S16-1)*100</f>
        <v>-0.71933426332752015</v>
      </c>
      <c r="T15" s="119">
        <f>+('IBIF $=1993'!T17/'IBIF $=1993'!T16-1)*100</f>
        <v>-350.88297169637895</v>
      </c>
    </row>
    <row r="16" spans="1:21" x14ac:dyDescent="0.2">
      <c r="A16" s="34">
        <v>2001</v>
      </c>
      <c r="B16" s="32">
        <f>+('IBIF $=1993'!B18/'IBIF $=1993'!B17-1)*100</f>
        <v>-4.4088396976279753</v>
      </c>
      <c r="C16" s="32">
        <f>+('IBIF $=1993'!C18/'IBIF $=1993'!C17-1)*100</f>
        <v>-13.946582113871786</v>
      </c>
      <c r="D16" s="32">
        <f>+('IBIF $=1993'!D18/'IBIF $=1993'!D17-1)*100</f>
        <v>-5.4670772027477614</v>
      </c>
      <c r="E16" s="32">
        <f>+('IBIF $=1993'!E18/'IBIF $=1993'!E17-1)*100</f>
        <v>-5.7413498614635294</v>
      </c>
      <c r="F16" s="32">
        <f>+('IBIF $=1993'!F18/'IBIF $=1993'!F17-1)*100</f>
        <v>-2.0694027726686604</v>
      </c>
      <c r="G16" s="56">
        <f>+('IBIF $=1993'!G18/'IBIF $=1993'!G17-1)*100</f>
        <v>-15.661050191218152</v>
      </c>
      <c r="H16" s="57">
        <f>+('IBIF $=1993'!H18/'IBIF $=1993'!H17-1)*100</f>
        <v>-25.046730553722483</v>
      </c>
      <c r="I16" s="57">
        <f>+('IBIF $=1993'!I18/'IBIF $=1993'!I17-1)*100</f>
        <v>-22.139234391680517</v>
      </c>
      <c r="J16" s="57">
        <f>+('IBIF $=1993'!J18/'IBIF $=1993'!J17-1)*100</f>
        <v>-27.601642463747812</v>
      </c>
      <c r="K16" s="57">
        <f>+('IBIF $=1993'!K18/'IBIF $=1993'!K17-1)*100</f>
        <v>-20.674781467450508</v>
      </c>
      <c r="L16" s="57">
        <f>+('IBIF $=1993'!L18/'IBIF $=1993'!L17-1)*100</f>
        <v>-11.390897661666244</v>
      </c>
      <c r="M16" s="57">
        <f>+('IBIF $=1993'!M18/'IBIF $=1993'!M17-1)*100</f>
        <v>-27.694897949059939</v>
      </c>
      <c r="N16" s="57">
        <f>+('IBIF $=1993'!N18/'IBIF $=1993'!N17-1)*100</f>
        <v>-35.564411271368698</v>
      </c>
      <c r="O16" s="57">
        <f>+('IBIF $=1993'!O18/'IBIF $=1993'!O17-1)*100</f>
        <v>-42.124234233609535</v>
      </c>
      <c r="P16" s="57">
        <f>+('IBIF $=1993'!P18/'IBIF $=1993'!P17-1)*100</f>
        <v>-27.313207541333973</v>
      </c>
      <c r="Q16" s="58">
        <f>+('IBIF $=1993'!Q18/'IBIF $=1993'!Q17-1)*100</f>
        <v>-9.4414355396302501</v>
      </c>
      <c r="R16" s="32">
        <f>+('IBIF $=1993'!R18/'IBIF $=1993'!R17-1)*100</f>
        <v>2.7409906972110321</v>
      </c>
      <c r="S16" s="32">
        <f>+('IBIF $=1993'!S18/'IBIF $=1993'!S17-1)*100</f>
        <v>-5.4670772027477614</v>
      </c>
      <c r="T16" s="32">
        <f>+('IBIF $=1993'!T18/'IBIF $=1993'!T17-1)*100</f>
        <v>148.45510254742788</v>
      </c>
    </row>
    <row r="17" spans="1:20" x14ac:dyDescent="0.2">
      <c r="A17" s="110">
        <v>2002</v>
      </c>
      <c r="B17" s="119">
        <f>+('IBIF $=1993'!B19/'IBIF $=1993'!B18-1)*100</f>
        <v>-10.894484819891105</v>
      </c>
      <c r="C17" s="119">
        <f>+('IBIF $=1993'!C19/'IBIF $=1993'!C18-1)*100</f>
        <v>-50.05955400369929</v>
      </c>
      <c r="D17" s="119">
        <f>+('IBIF $=1993'!D19/'IBIF $=1993'!D18-1)*100</f>
        <v>-14.850167963815563</v>
      </c>
      <c r="E17" s="119">
        <f>+('IBIF $=1993'!E19/'IBIF $=1993'!E18-1)*100</f>
        <v>-14.354194151229949</v>
      </c>
      <c r="F17" s="119">
        <f>+('IBIF $=1993'!F19/'IBIF $=1993'!F18-1)*100</f>
        <v>-5.0781392624155934</v>
      </c>
      <c r="G17" s="120">
        <f>+('IBIF $=1993'!G19/'IBIF $=1993'!G18-1)*100</f>
        <v>-36.447577959009038</v>
      </c>
      <c r="H17" s="121">
        <f>+('IBIF $=1993'!H19/'IBIF $=1993'!H18-1)*100</f>
        <v>-44.211741467924149</v>
      </c>
      <c r="I17" s="121">
        <f>+('IBIF $=1993'!I19/'IBIF $=1993'!I18-1)*100</f>
        <v>-17.567808441765397</v>
      </c>
      <c r="J17" s="121">
        <f>+('IBIF $=1993'!J19/'IBIF $=1993'!J18-1)*100</f>
        <v>-69.391123673266591</v>
      </c>
      <c r="K17" s="121">
        <f>+('IBIF $=1993'!K19/'IBIF $=1993'!K18-1)*100</f>
        <v>-43.382864900929732</v>
      </c>
      <c r="L17" s="121">
        <f>+('IBIF $=1993'!L19/'IBIF $=1993'!L18-1)*100</f>
        <v>-10.726119285327806</v>
      </c>
      <c r="M17" s="121">
        <f>+('IBIF $=1993'!M19/'IBIF $=1993'!M18-1)*100</f>
        <v>-73.644815549423839</v>
      </c>
      <c r="N17" s="121">
        <f>+('IBIF $=1993'!N19/'IBIF $=1993'!N18-1)*100</f>
        <v>-46.666564704259983</v>
      </c>
      <c r="O17" s="121">
        <f>+('IBIF $=1993'!O19/'IBIF $=1993'!O18-1)*100</f>
        <v>-37.044169214407063</v>
      </c>
      <c r="P17" s="121">
        <f>+('IBIF $=1993'!P19/'IBIF $=1993'!P18-1)*100</f>
        <v>-56.303737371586706</v>
      </c>
      <c r="Q17" s="122">
        <f>+('IBIF $=1993'!Q19/'IBIF $=1993'!Q18-1)*100</f>
        <v>-32.189109421682105</v>
      </c>
      <c r="R17" s="119">
        <f>+('IBIF $=1993'!R19/'IBIF $=1993'!R18-1)*100</f>
        <v>3.0929552023743589</v>
      </c>
      <c r="S17" s="119">
        <f>+('IBIF $=1993'!S19/'IBIF $=1993'!S18-1)*100</f>
        <v>-14.850167963815563</v>
      </c>
      <c r="T17" s="119">
        <f>+('IBIF $=1993'!T19/'IBIF $=1993'!T18-1)*100</f>
        <v>-54.346445979132696</v>
      </c>
    </row>
    <row r="18" spans="1:20" x14ac:dyDescent="0.2">
      <c r="A18" s="34">
        <v>2003</v>
      </c>
      <c r="B18" s="32">
        <f>+('IBIF $=1993'!B20/'IBIF $=1993'!B19-1)*100</f>
        <v>8.8370407834447384</v>
      </c>
      <c r="C18" s="32">
        <f>+('IBIF $=1993'!C20/'IBIF $=1993'!C19-1)*100</f>
        <v>37.565371905645286</v>
      </c>
      <c r="D18" s="32">
        <f>+('IBIF $=1993'!D20/'IBIF $=1993'!D19-1)*100</f>
        <v>10.538813738058073</v>
      </c>
      <c r="E18" s="32">
        <f>+('IBIF $=1993'!E20/'IBIF $=1993'!E19-1)*100</f>
        <v>8.1689694878425136</v>
      </c>
      <c r="F18" s="32">
        <f>+('IBIF $=1993'!F20/'IBIF $=1993'!F19-1)*100</f>
        <v>1.4608222824251893</v>
      </c>
      <c r="G18" s="56">
        <f>+('IBIF $=1993'!G20/'IBIF $=1993'!G19-1)*100</f>
        <v>38.166181375204886</v>
      </c>
      <c r="H18" s="57">
        <f>+('IBIF $=1993'!H20/'IBIF $=1993'!H19-1)*100</f>
        <v>45.27208930869304</v>
      </c>
      <c r="I18" s="57">
        <f>+('IBIF $=1993'!I20/'IBIF $=1993'!I19-1)*100</f>
        <v>22.759187039067076</v>
      </c>
      <c r="J18" s="57">
        <f>+('IBIF $=1993'!J20/'IBIF $=1993'!J19-1)*100</f>
        <v>102.56853507560768</v>
      </c>
      <c r="K18" s="57">
        <f>+('IBIF $=1993'!K20/'IBIF $=1993'!K19-1)*100</f>
        <v>43.305946675447871</v>
      </c>
      <c r="L18" s="57">
        <f>+('IBIF $=1993'!L20/'IBIF $=1993'!L19-1)*100</f>
        <v>18.852885190828506</v>
      </c>
      <c r="M18" s="57">
        <f>+('IBIF $=1993'!M20/'IBIF $=1993'!M19-1)*100</f>
        <v>120.06252547815114</v>
      </c>
      <c r="N18" s="57">
        <f>+('IBIF $=1993'!N20/'IBIF $=1993'!N19-1)*100</f>
        <v>51.45358705769727</v>
      </c>
      <c r="O18" s="57">
        <f>+('IBIF $=1993'!O20/'IBIF $=1993'!O19-1)*100</f>
        <v>38.527989966318941</v>
      </c>
      <c r="P18" s="57">
        <f>+('IBIF $=1993'!P20/'IBIF $=1993'!P19-1)*100</f>
        <v>70.104870322471726</v>
      </c>
      <c r="Q18" s="58">
        <f>+('IBIF $=1993'!Q20/'IBIF $=1993'!Q19-1)*100</f>
        <v>34.959751818764609</v>
      </c>
      <c r="R18" s="32">
        <f>+('IBIF $=1993'!R20/'IBIF $=1993'!R19-1)*100</f>
        <v>5.9953683085533171</v>
      </c>
      <c r="S18" s="32">
        <f>+('IBIF $=1993'!S20/'IBIF $=1993'!S19-1)*100</f>
        <v>10.538813738058073</v>
      </c>
      <c r="T18" s="32">
        <f>+('IBIF $=1993'!T20/'IBIF $=1993'!T19-1)*100</f>
        <v>81.372156903429982</v>
      </c>
    </row>
    <row r="19" spans="1:20" x14ac:dyDescent="0.2">
      <c r="A19" s="110">
        <v>2004</v>
      </c>
      <c r="B19" s="119">
        <f>+('IBIF $=1993'!B21/'IBIF $=1993'!B20-1)*100</f>
        <v>9.0295733219597061</v>
      </c>
      <c r="C19" s="119">
        <f>+('IBIF $=1993'!C21/'IBIF $=1993'!C20-1)*100</f>
        <v>40.121779964791024</v>
      </c>
      <c r="D19" s="119">
        <f>+('IBIF $=1993'!D21/'IBIF $=1993'!D20-1)*100</f>
        <v>11.321691956920388</v>
      </c>
      <c r="E19" s="119">
        <f>+('IBIF $=1993'!E21/'IBIF $=1993'!E20-1)*100</f>
        <v>9.4996178761116887</v>
      </c>
      <c r="F19" s="119">
        <f>+('IBIF $=1993'!F21/'IBIF $=1993'!F20-1)*100</f>
        <v>2.7180008023670155</v>
      </c>
      <c r="G19" s="120">
        <f>+('IBIF $=1993'!G21/'IBIF $=1993'!G20-1)*100</f>
        <v>34.425203640926604</v>
      </c>
      <c r="H19" s="121">
        <f>+('IBIF $=1993'!H21/'IBIF $=1993'!H20-1)*100</f>
        <v>52.211916365046008</v>
      </c>
      <c r="I19" s="121">
        <f>+('IBIF $=1993'!I21/'IBIF $=1993'!I20-1)*100</f>
        <v>22.734414576655439</v>
      </c>
      <c r="J19" s="121">
        <f>+('IBIF $=1993'!J21/'IBIF $=1993'!J20-1)*100</f>
        <v>97.676046603177411</v>
      </c>
      <c r="K19" s="121">
        <f>+('IBIF $=1993'!K21/'IBIF $=1993'!K20-1)*100</f>
        <v>41.65518048068526</v>
      </c>
      <c r="L19" s="121">
        <f>+('IBIF $=1993'!L21/'IBIF $=1993'!L20-1)*100</f>
        <v>18.547724779707188</v>
      </c>
      <c r="M19" s="121">
        <f>+('IBIF $=1993'!M21/'IBIF $=1993'!M20-1)*100</f>
        <v>80.825005550894716</v>
      </c>
      <c r="N19" s="121">
        <f>+('IBIF $=1993'!N21/'IBIF $=1993'!N20-1)*100</f>
        <v>83.620845756359955</v>
      </c>
      <c r="O19" s="121">
        <f>+('IBIF $=1993'!O21/'IBIF $=1993'!O20-1)*100</f>
        <v>37.23467848725366</v>
      </c>
      <c r="P19" s="121">
        <f>+('IBIF $=1993'!P21/'IBIF $=1993'!P20-1)*100</f>
        <v>138.12973309206043</v>
      </c>
      <c r="Q19" s="122">
        <f>+('IBIF $=1993'!Q21/'IBIF $=1993'!Q20-1)*100</f>
        <v>25.785959855802808</v>
      </c>
      <c r="R19" s="119">
        <f>+('IBIF $=1993'!R21/'IBIF $=1993'!R20-1)*100</f>
        <v>8.1141579708054135</v>
      </c>
      <c r="S19" s="119">
        <f>+('IBIF $=1993'!S21/'IBIF $=1993'!S20-1)*100</f>
        <v>11.321691956920388</v>
      </c>
      <c r="T19" s="119">
        <f>+('IBIF $=1993'!T21/'IBIF $=1993'!T20-1)*100</f>
        <v>-44.916702622688597</v>
      </c>
    </row>
    <row r="20" spans="1:20" x14ac:dyDescent="0.2">
      <c r="A20" s="34">
        <v>2005</v>
      </c>
      <c r="B20" s="32">
        <f>+('IBIF $=1993'!B22/'IBIF $=1993'!B21-1)*100</f>
        <v>9.1789502169903336</v>
      </c>
      <c r="C20" s="32">
        <f>+('IBIF $=1993'!C22/'IBIF $=1993'!C21-1)*100</f>
        <v>20.13878404193332</v>
      </c>
      <c r="D20" s="32">
        <f>+('IBIF $=1993'!D22/'IBIF $=1993'!D21-1)*100</f>
        <v>10.195937126903853</v>
      </c>
      <c r="E20" s="32">
        <f>+('IBIF $=1993'!E22/'IBIF $=1993'!E21-1)*100</f>
        <v>8.9236332634120572</v>
      </c>
      <c r="F20" s="32">
        <f>+('IBIF $=1993'!F22/'IBIF $=1993'!F21-1)*100</f>
        <v>6.1168251194326118</v>
      </c>
      <c r="G20" s="56">
        <f>+('IBIF $=1993'!G22/'IBIF $=1993'!G21-1)*100</f>
        <v>22.684642452552307</v>
      </c>
      <c r="H20" s="57">
        <f>+('IBIF $=1993'!H22/'IBIF $=1993'!H21-1)*100</f>
        <v>26.479394365558484</v>
      </c>
      <c r="I20" s="57">
        <f>+('IBIF $=1993'!I22/'IBIF $=1993'!I21-1)*100</f>
        <v>17.061329884731038</v>
      </c>
      <c r="J20" s="57">
        <f>+('IBIF $=1993'!J22/'IBIF $=1993'!J21-1)*100</f>
        <v>35.498265484441127</v>
      </c>
      <c r="K20" s="57">
        <f>+('IBIF $=1993'!K22/'IBIF $=1993'!K21-1)*100</f>
        <v>22.078404206727487</v>
      </c>
      <c r="L20" s="57">
        <f>+('IBIF $=1993'!L22/'IBIF $=1993'!L21-1)*100</f>
        <v>12.382808553813152</v>
      </c>
      <c r="M20" s="57">
        <f>+('IBIF $=1993'!M22/'IBIF $=1993'!M21-1)*100</f>
        <v>32.857177698248876</v>
      </c>
      <c r="N20" s="57">
        <f>+('IBIF $=1993'!N22/'IBIF $=1993'!N21-1)*100</f>
        <v>36.576465168711294</v>
      </c>
      <c r="O20" s="57">
        <f>+('IBIF $=1993'!O22/'IBIF $=1993'!O21-1)*100</f>
        <v>31.058591844785521</v>
      </c>
      <c r="P20" s="62">
        <f>+('IBIF $=1993'!P22/'IBIF $=1993'!P21-1)*100</f>
        <v>40.313278185964997</v>
      </c>
      <c r="Q20" s="63">
        <f>+('IBIF $=1993'!Q22/'IBIF $=1993'!Q21-1)*100</f>
        <v>20.454257056903202</v>
      </c>
      <c r="R20" s="32">
        <f>+('IBIF $=1993'!R22/'IBIF $=1993'!R21-1)*100</f>
        <v>13.504419153750868</v>
      </c>
      <c r="S20" s="32">
        <f>+('IBIF $=1993'!S22/'IBIF $=1993'!S21-1)*100</f>
        <v>10.195937126903853</v>
      </c>
      <c r="T20" s="32">
        <f>+('IBIF $=1993'!T22/'IBIF $=1993'!T21-1)*100</f>
        <v>-268.43930891917023</v>
      </c>
    </row>
    <row r="21" spans="1:20" x14ac:dyDescent="0.2">
      <c r="A21" s="110">
        <v>2006</v>
      </c>
      <c r="B21" s="119">
        <f>+('IBIF $=1993'!B23/'IBIF $=1993'!B22-1)*100</f>
        <v>8.4660530230327158</v>
      </c>
      <c r="C21" s="119">
        <f>+('IBIF $=1993'!C23/'IBIF $=1993'!C22-1)*100</f>
        <v>15.375499597865572</v>
      </c>
      <c r="D21" s="119">
        <f>+('IBIF $=1993'!D23/'IBIF $=1993'!D22-1)*100</f>
        <v>9.1650451854986326</v>
      </c>
      <c r="E21" s="119">
        <f>+('IBIF $=1993'!E23/'IBIF $=1993'!E22-1)*100</f>
        <v>7.7701064714137846</v>
      </c>
      <c r="F21" s="119">
        <f>+('IBIF $=1993'!F23/'IBIF $=1993'!F22-1)*100</f>
        <v>5.2469701994845686</v>
      </c>
      <c r="G21" s="120">
        <f>+('IBIF $=1993'!G23/'IBIF $=1993'!G22-1)*100</f>
        <v>18.160787913650502</v>
      </c>
      <c r="H21" s="121">
        <f>+('IBIF $=1993'!H23/'IBIF $=1993'!H22-1)*100</f>
        <v>17.669320716249025</v>
      </c>
      <c r="I21" s="121">
        <f>+('IBIF $=1993'!I23/'IBIF $=1993'!I22-1)*100</f>
        <v>12.121684552692113</v>
      </c>
      <c r="J21" s="123">
        <f>+('IBIF $=1993'!J23/'IBIF $=1993'!J22-1)*100</f>
        <v>22.258956359896231</v>
      </c>
      <c r="K21" s="124">
        <f>+('IBIF $=1993'!K23/'IBIF $=1993'!K22-1)*100</f>
        <v>18.96007757675897</v>
      </c>
      <c r="L21" s="121">
        <f>+('IBIF $=1993'!L23/'IBIF $=1993'!L22-1)*100</f>
        <v>10.820058831540823</v>
      </c>
      <c r="M21" s="124">
        <f>+('IBIF $=1993'!M23/'IBIF $=1993'!M22-1)*100</f>
        <v>26.612888887549978</v>
      </c>
      <c r="N21" s="124">
        <f>+('IBIF $=1993'!N23/'IBIF $=1993'!N22-1)*100</f>
        <v>15.021544727455339</v>
      </c>
      <c r="O21" s="121">
        <f>+('IBIF $=1993'!O23/'IBIF $=1993'!O22-1)*100</f>
        <v>15.460981055140843</v>
      </c>
      <c r="P21" s="124">
        <f>+('IBIF $=1993'!P23/'IBIF $=1993'!P22-1)*100</f>
        <v>14.743578639505483</v>
      </c>
      <c r="Q21" s="125">
        <f>+('IBIF $=1993'!Q23/'IBIF $=1993'!Q22-1)*100</f>
        <v>18.464099279449652</v>
      </c>
      <c r="R21" s="119">
        <f>+('IBIF $=1993'!R23/'IBIF $=1993'!R22-1)*100</f>
        <v>7.3313815099684154</v>
      </c>
      <c r="S21" s="119">
        <f>+('IBIF $=1993'!S23/'IBIF $=1993'!S22-1)*100</f>
        <v>9.1650451854986326</v>
      </c>
      <c r="T21" s="119">
        <f>+('IBIF $=1993'!T23/'IBIF $=1993'!T22-1)*100</f>
        <v>26.876183454356429</v>
      </c>
    </row>
    <row r="22" spans="1:20" x14ac:dyDescent="0.2">
      <c r="A22" s="34">
        <v>2007</v>
      </c>
      <c r="B22" s="32">
        <f>+('IBIF $=1993'!B24/'IBIF $=1993'!B23-1)*100</f>
        <v>8.6533465518982222</v>
      </c>
      <c r="C22" s="32">
        <f>+('IBIF $=1993'!C24/'IBIF $=1993'!C23-1)*100</f>
        <v>20.492513804934465</v>
      </c>
      <c r="D22" s="32">
        <f>+('IBIF $=1993'!D24/'IBIF $=1993'!D23-1)*100</f>
        <v>9.9191905731973016</v>
      </c>
      <c r="E22" s="32">
        <f>+('IBIF $=1993'!E24/'IBIF $=1993'!E23-1)*100</f>
        <v>8.96743409923657</v>
      </c>
      <c r="F22" s="32">
        <f>+('IBIF $=1993'!F24/'IBIF $=1993'!F23-1)*100</f>
        <v>7.5605137933683286</v>
      </c>
      <c r="G22" s="56">
        <f>+('IBIF $=1993'!G24/'IBIF $=1993'!G23-1)*100</f>
        <v>13.647193122744605</v>
      </c>
      <c r="H22" s="57">
        <f>+('IBIF $=1993'!H24/'IBIF $=1993'!H23-1)*100</f>
        <v>22.611540061159552</v>
      </c>
      <c r="I22" s="57">
        <f>+('IBIF $=1993'!I24/'IBIF $=1993'!I23-1)*100</f>
        <v>12.833469477653182</v>
      </c>
      <c r="J22" s="57">
        <f>+('IBIF $=1993'!J24/'IBIF $=1993'!J23-1)*100</f>
        <v>30.030317404221464</v>
      </c>
      <c r="K22" s="67"/>
      <c r="L22" s="57">
        <f>+('IBIF $=1993'!L24/'IBIF $=1993'!L23-1)*100</f>
        <v>10.691660426149463</v>
      </c>
      <c r="M22" s="67"/>
      <c r="N22" s="67"/>
      <c r="O22" s="57">
        <f>+('IBIF $=1993'!O24/'IBIF $=1993'!O23-1)*100</f>
        <v>18.107379830130977</v>
      </c>
      <c r="P22" s="67"/>
      <c r="Q22" s="68">
        <f>+('IBIF $=1993'!Q24/'IBIF $=1993'!Q23-1)*100</f>
        <v>8.1519198511459834</v>
      </c>
      <c r="R22" s="32">
        <f>+('IBIF $=1993'!R24/'IBIF $=1993'!R23-1)*100</f>
        <v>9.0924514474483011</v>
      </c>
      <c r="S22" s="32">
        <f>+('IBIF $=1993'!S24/'IBIF $=1993'!S23-1)*100</f>
        <v>9.9191905731973016</v>
      </c>
      <c r="T22" s="32">
        <f>+('IBIF $=1993'!T24/'IBIF $=1993'!T23-1)*100</f>
        <v>-15.285572521377855</v>
      </c>
    </row>
    <row r="23" spans="1:20" x14ac:dyDescent="0.2">
      <c r="A23" s="110">
        <v>2008</v>
      </c>
      <c r="B23" s="119">
        <f>+('IBIF $=1993'!B25/'IBIF $=1993'!B24-1)*100</f>
        <v>6.758439419524942</v>
      </c>
      <c r="C23" s="119">
        <f>+('IBIF $=1993'!C25/'IBIF $=1993'!C24-1)*100</f>
        <v>14.093968532322609</v>
      </c>
      <c r="D23" s="119">
        <f>+('IBIF $=1993'!D25/'IBIF $=1993'!D24-1)*100</f>
        <v>7.6181990065055771</v>
      </c>
      <c r="E23" s="119">
        <f>+('IBIF $=1993'!E25/'IBIF $=1993'!E24-1)*100</f>
        <v>6.5414474475992135</v>
      </c>
      <c r="F23" s="119">
        <f>+('IBIF $=1993'!F25/'IBIF $=1993'!F24-1)*100</f>
        <v>6.895206255785391</v>
      </c>
      <c r="G23" s="120">
        <f>+('IBIF $=1993'!G25/'IBIF $=1993'!G24-1)*100</f>
        <v>9.0724280527137537</v>
      </c>
      <c r="H23" s="121">
        <f>+('IBIF $=1993'!H25/'IBIF $=1993'!H24-1)*100</f>
        <v>16.25565683326149</v>
      </c>
      <c r="I23" s="121">
        <f>+('IBIF $=1993'!I25/'IBIF $=1993'!I24-1)*100</f>
        <v>5.5355763272980196</v>
      </c>
      <c r="J23" s="121">
        <f>+('IBIF $=1993'!J25/'IBIF $=1993'!J24-1)*100</f>
        <v>23.313476142043534</v>
      </c>
      <c r="K23" s="124"/>
      <c r="L23" s="121">
        <f>+('IBIF $=1993'!L25/'IBIF $=1993'!L24-1)*100</f>
        <v>5.6526678144414699</v>
      </c>
      <c r="M23" s="124"/>
      <c r="N23" s="124"/>
      <c r="O23" s="121">
        <f>+('IBIF $=1993'!O25/'IBIF $=1993'!O24-1)*100</f>
        <v>5.265357762695233</v>
      </c>
      <c r="P23" s="124"/>
      <c r="Q23" s="125">
        <f>+('IBIF $=1993'!Q25/'IBIF $=1993'!Q24-1)*100</f>
        <v>4.0802800702555153</v>
      </c>
      <c r="R23" s="119">
        <f>+('IBIF $=1993'!R25/'IBIF $=1993'!R24-1)*100</f>
        <v>1.1571432503741264</v>
      </c>
      <c r="S23" s="119">
        <f>+('IBIF $=1993'!S25/'IBIF $=1993'!S24-1)*100</f>
        <v>7.6181990065055771</v>
      </c>
      <c r="T23" s="119">
        <f>+('IBIF $=1993'!T25/'IBIF $=1993'!T24-1)*100</f>
        <v>-200.73849761962404</v>
      </c>
    </row>
    <row r="24" spans="1:20" x14ac:dyDescent="0.2">
      <c r="A24" s="34">
        <v>2009</v>
      </c>
      <c r="B24" s="32">
        <f>+('IBIF $=1993'!B26/'IBIF $=1993'!B25-1)*100</f>
        <v>0.85024147575649689</v>
      </c>
      <c r="C24" s="32">
        <f>+('IBIF $=1993'!C26/'IBIF $=1993'!C25-1)*100</f>
        <v>-19.025388829519329</v>
      </c>
      <c r="D24" s="32">
        <f>+('IBIF $=1993'!D26/'IBIF $=1993'!D25-1)*100</f>
        <v>-1.6194543000958905</v>
      </c>
      <c r="E24" s="32">
        <f>+('IBIF $=1993'!E26/'IBIF $=1993'!E25-1)*100</f>
        <v>0.45249868821823913</v>
      </c>
      <c r="F24" s="32">
        <f>+('IBIF $=1993'!F26/'IBIF $=1993'!F25-1)*100</f>
        <v>7.2341439565383192</v>
      </c>
      <c r="G24" s="56">
        <f>+('IBIF $=1993'!G26/'IBIF $=1993'!G25-1)*100</f>
        <v>-10.192604082948975</v>
      </c>
      <c r="H24" s="57">
        <f>+('IBIF $=1993'!H26/'IBIF $=1993'!H25-1)*100</f>
        <v>-18.742632524962268</v>
      </c>
      <c r="I24" s="57">
        <f>+('IBIF $=1993'!I26/'IBIF $=1993'!I25-1)*100</f>
        <v>-6.7518289216745409</v>
      </c>
      <c r="J24" s="57">
        <f>+('IBIF $=1993'!J26/'IBIF $=1993'!J25-1)*100</f>
        <v>-25.498935618405451</v>
      </c>
      <c r="K24" s="67"/>
      <c r="L24" s="57">
        <f>+('IBIF $=1993'!L26/'IBIF $=1993'!L25-1)*100</f>
        <v>-2.2003553395144149</v>
      </c>
      <c r="M24" s="67"/>
      <c r="N24" s="67"/>
      <c r="O24" s="57">
        <f>+('IBIF $=1993'!O26/'IBIF $=1993'!O25-1)*100</f>
        <v>-17.294165659710391</v>
      </c>
      <c r="P24" s="67"/>
      <c r="Q24" s="68">
        <f>+('IBIF $=1993'!Q26/'IBIF $=1993'!Q25-1)*100</f>
        <v>-3.5554644647677658</v>
      </c>
      <c r="R24" s="32">
        <f>+('IBIF $=1993'!R26/'IBIF $=1993'!R25-1)*100</f>
        <v>-6.405613691592416</v>
      </c>
      <c r="S24" s="32">
        <f>+('IBIF $=1993'!S26/'IBIF $=1993'!S25-1)*100</f>
        <v>-1.6194543000958905</v>
      </c>
      <c r="T24" s="32">
        <f>+('IBIF $=1993'!T26/'IBIF $=1993'!T25-1)*100</f>
        <v>33.458510511628333</v>
      </c>
    </row>
    <row r="25" spans="1:20" x14ac:dyDescent="0.2">
      <c r="A25" s="110">
        <v>2010</v>
      </c>
      <c r="B25" s="119">
        <f>+('IBIF $=1993'!B27/'IBIF $=1993'!B26-1)*100</f>
        <v>9.1609169245160604</v>
      </c>
      <c r="C25" s="119">
        <f>+('IBIF $=1993'!C27/'IBIF $=1993'!C26-1)*100</f>
        <v>33.97636442286003</v>
      </c>
      <c r="D25" s="119">
        <f>+('IBIF $=1993'!D27/'IBIF $=1993'!D26-1)*100</f>
        <v>11.698874184517628</v>
      </c>
      <c r="E25" s="119">
        <f>+('IBIF $=1993'!E27/'IBIF $=1993'!E26-1)*100</f>
        <v>8.9896873523077616</v>
      </c>
      <c r="F25" s="119">
        <f>+('IBIF $=1993'!F27/'IBIF $=1993'!F26-1)*100</f>
        <v>9.400077823523322</v>
      </c>
      <c r="G25" s="120">
        <f>+('IBIF $=1993'!G27/'IBIF $=1993'!G26-1)*100</f>
        <v>21.227977422751731</v>
      </c>
      <c r="H25" s="121">
        <f>+('IBIF $=1993'!H27/'IBIF $=1993'!H26-1)*100</f>
        <v>41.128861751522109</v>
      </c>
      <c r="I25" s="121">
        <f>+('IBIF $=1993'!I27/'IBIF $=1993'!I26-1)*100</f>
        <v>20.421981185779757</v>
      </c>
      <c r="J25" s="121">
        <f>+('IBIF $=1993'!J27/'IBIF $=1993'!J26-1)*100</f>
        <v>55.732240800894559</v>
      </c>
      <c r="K25" s="124"/>
      <c r="L25" s="121">
        <f>+('IBIF $=1993'!L27/'IBIF $=1993'!L26-1)*100</f>
        <v>15.519395242861256</v>
      </c>
      <c r="M25" s="124"/>
      <c r="N25" s="124"/>
      <c r="O25" s="121">
        <f>+('IBIF $=1993'!O27/'IBIF $=1993'!O26-1)*100</f>
        <v>33.860686472295384</v>
      </c>
      <c r="P25" s="124"/>
      <c r="Q25" s="125">
        <f>+('IBIF $=1993'!Q27/'IBIF $=1993'!Q26-1)*100</f>
        <v>8.2121766682487376</v>
      </c>
      <c r="R25" s="119">
        <f>+('IBIF $=1993'!R27/'IBIF $=1993'!R26-1)*100</f>
        <v>14.599431968751531</v>
      </c>
      <c r="S25" s="119">
        <f>+('IBIF $=1993'!S27/'IBIF $=1993'!S26-1)*100</f>
        <v>11.698874184517628</v>
      </c>
      <c r="T25" s="119">
        <f>+('IBIF $=1993'!T27/'IBIF $=1993'!T26-1)*100</f>
        <v>-20.669500112233095</v>
      </c>
    </row>
    <row r="26" spans="1:20" x14ac:dyDescent="0.2">
      <c r="A26" s="34">
        <v>2011</v>
      </c>
      <c r="B26" s="32">
        <f>+('IBIF $=1993'!B28/'IBIF $=1993'!B27-1)*100</f>
        <v>8.8695539071306904</v>
      </c>
      <c r="C26" s="32">
        <f>+('IBIF $=1993'!C28/'IBIF $=1993'!C27-1)*100</f>
        <v>17.795648387196117</v>
      </c>
      <c r="D26" s="32">
        <f>+('IBIF $=1993'!D28/'IBIF $=1993'!D27-1)*100</f>
        <v>9.9645260363914634</v>
      </c>
      <c r="E26" s="32">
        <f>+('IBIF $=1993'!E28/'IBIF $=1993'!E27-1)*100</f>
        <v>10.651743023736104</v>
      </c>
      <c r="F26" s="32">
        <f>+('IBIF $=1993'!F28/'IBIF $=1993'!F27-1)*100</f>
        <v>10.893445751323672</v>
      </c>
      <c r="G26" s="56">
        <f>+('IBIF $=1993'!G28/'IBIF $=1993'!G27-1)*100</f>
        <v>16.550897535439411</v>
      </c>
      <c r="H26" s="57">
        <f>+('IBIF $=1993'!H28/'IBIF $=1993'!H27-1)*100</f>
        <v>26.201179256279715</v>
      </c>
      <c r="I26" s="57">
        <f>+('IBIF $=1993'!I28/'IBIF $=1993'!I27-1)*100</f>
        <v>19.091739453577539</v>
      </c>
      <c r="J26" s="57">
        <f>+('IBIF $=1993'!J28/'IBIF $=1993'!J27-1)*100</f>
        <v>30.078228311892797</v>
      </c>
      <c r="K26" s="67"/>
      <c r="L26" s="57">
        <f>+('IBIF $=1993'!L28/'IBIF $=1993'!L27-1)*100</f>
        <v>17.602170073181679</v>
      </c>
      <c r="M26" s="67"/>
      <c r="N26" s="67"/>
      <c r="O26" s="57">
        <f>+('IBIF $=1993'!O28/'IBIF $=1993'!O27-1)*100</f>
        <v>22.603070317299824</v>
      </c>
      <c r="P26" s="67"/>
      <c r="Q26" s="68">
        <f>+('IBIF $=1993'!Q28/'IBIF $=1993'!Q27-1)*100</f>
        <v>8.3194120976254347</v>
      </c>
      <c r="R26" s="32">
        <f>+('IBIF $=1993'!R28/'IBIF $=1993'!R27-1)*100</f>
        <v>4.2574879582186531</v>
      </c>
      <c r="S26" s="32">
        <f>+('IBIF $=1993'!S28/'IBIF $=1993'!S27-1)*100</f>
        <v>9.9645260363914634</v>
      </c>
      <c r="T26" s="32">
        <f>+('IBIF $=1993'!T28/'IBIF $=1993'!T27-1)*100</f>
        <v>-212.69428344105199</v>
      </c>
    </row>
    <row r="27" spans="1:20" x14ac:dyDescent="0.2">
      <c r="A27" s="110">
        <v>2012</v>
      </c>
      <c r="B27" s="119">
        <f>+('IBIF $=1993'!B29/'IBIF $=1993'!B28-1)*100</f>
        <v>1.8995781093585018</v>
      </c>
      <c r="C27" s="119">
        <f>+('IBIF $=1993'!C29/'IBIF $=1993'!C28-1)*100</f>
        <v>-5.2353958152960072</v>
      </c>
      <c r="D27" s="119">
        <f>+('IBIF $=1993'!D29/'IBIF $=1993'!D28-1)*100</f>
        <v>0.96199318358825003</v>
      </c>
      <c r="E27" s="119">
        <f>+('IBIF $=1993'!E29/'IBIF $=1993'!E28-1)*100</f>
        <v>4.4301981949156799</v>
      </c>
      <c r="F27" s="119">
        <f>+('IBIF $=1993'!F29/'IBIF $=1993'!F28-1)*100</f>
        <v>6.5233814050324135</v>
      </c>
      <c r="G27" s="120">
        <f>+('IBIF $=1993'!G29/'IBIF $=1993'!G28-1)*100</f>
        <v>-4.8601364807901559</v>
      </c>
      <c r="H27" s="121">
        <f>+('IBIF $=1993'!H29/'IBIF $=1993'!H28-1)*100</f>
        <v>-6.9724738153298604</v>
      </c>
      <c r="I27" s="121">
        <f>+('IBIF $=1993'!I29/'IBIF $=1993'!I28-1)*100</f>
        <v>6.2694484794746819</v>
      </c>
      <c r="J27" s="123">
        <f>+('IBIF $=1993'!J29/'IBIF $=1993'!J28-1)*100</f>
        <v>-13.583882064782893</v>
      </c>
      <c r="K27" s="124"/>
      <c r="L27" s="121">
        <f>+('IBIF $=1993'!L29/'IBIF $=1993'!L28-1)*100</f>
        <v>7.6315767620541486</v>
      </c>
      <c r="M27" s="124"/>
      <c r="N27" s="124"/>
      <c r="O27" s="121">
        <f>+('IBIF $=1993'!O29/'IBIF $=1993'!O28-1)*100</f>
        <v>3.1811458854310803</v>
      </c>
      <c r="P27" s="124"/>
      <c r="Q27" s="125">
        <f>+('IBIF $=1993'!Q29/'IBIF $=1993'!Q28-1)*100</f>
        <v>-2.7609132864689134</v>
      </c>
      <c r="R27" s="119">
        <f>+('IBIF $=1993'!R29/'IBIF $=1993'!R28-1)*100</f>
        <v>-6.6375454198058792</v>
      </c>
      <c r="S27" s="119">
        <f>+('IBIF $=1993'!S29/'IBIF $=1993'!S28-1)*100</f>
        <v>0.96199318358825003</v>
      </c>
      <c r="T27" s="119">
        <f>+('IBIF $=1993'!T29/'IBIF $=1993'!T28-1)*100</f>
        <v>104.10925329952367</v>
      </c>
    </row>
    <row r="28" spans="1:20" x14ac:dyDescent="0.2">
      <c r="A28" s="34"/>
      <c r="B28" s="32"/>
      <c r="C28" s="32"/>
      <c r="D28" s="32"/>
      <c r="E28" s="32"/>
      <c r="F28" s="32"/>
      <c r="G28" s="56"/>
      <c r="H28" s="57"/>
      <c r="I28" s="57"/>
      <c r="J28" s="57"/>
      <c r="K28" s="67"/>
      <c r="L28" s="57"/>
      <c r="M28" s="67"/>
      <c r="N28" s="67"/>
      <c r="O28" s="57"/>
      <c r="P28" s="67"/>
      <c r="Q28" s="68"/>
      <c r="R28" s="32"/>
      <c r="S28" s="32"/>
      <c r="T28" s="32"/>
    </row>
  </sheetData>
  <mergeCells count="1">
    <mergeCell ref="T4:T8"/>
  </mergeCells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2</vt:i4>
      </vt:variant>
    </vt:vector>
  </HeadingPairs>
  <TitlesOfParts>
    <vt:vector size="10" baseType="lpstr">
      <vt:lpstr>FBCF $ constantes=2004</vt:lpstr>
      <vt:lpstr>Variación Trimestral $=2004</vt:lpstr>
      <vt:lpstr>Variación interanual $=2004</vt:lpstr>
      <vt:lpstr>Variación anual $=2004</vt:lpstr>
      <vt:lpstr>IBIF $=1993</vt:lpstr>
      <vt:lpstr>Variación Trimestral 1993</vt:lpstr>
      <vt:lpstr>Variación Interanual 1993</vt:lpstr>
      <vt:lpstr>Variación Anual 1993</vt:lpstr>
      <vt:lpstr>Gráfico $=2004</vt:lpstr>
      <vt:lpstr>Gráfico 1993</vt:lpstr>
    </vt:vector>
  </TitlesOfParts>
  <Company>IERIC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Rizzo</dc:creator>
  <cp:lastModifiedBy>Di Ranni Hernan</cp:lastModifiedBy>
  <dcterms:created xsi:type="dcterms:W3CDTF">2009-02-03T16:25:55Z</dcterms:created>
  <dcterms:modified xsi:type="dcterms:W3CDTF">2025-03-25T12:39:52Z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f5ebdaf713a647d18c0daac3a67b3ce0</vt:lpwstr>
  </property>
</Properties>
</file>