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9440" windowHeight="11760" firstSheet="1" activeTab="1"/>
  </bookViews>
  <sheets>
    <sheet name="ESRI_MAPINFO_SHEET" sheetId="2" state="veryHidden" r:id="rId1"/>
    <sheet name="Credito Hipotecario" sheetId="3" r:id="rId2"/>
  </sheets>
  <definedNames>
    <definedName name="_xlnm._FilterDatabase" localSheetId="1" hidden="1">'Credito Hipotecario'!$A$1:$M$270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5" i="3" l="1"/>
  <c r="I245" i="3"/>
  <c r="J245" i="3"/>
  <c r="H246" i="3"/>
  <c r="I246" i="3"/>
  <c r="J246" i="3"/>
  <c r="H247" i="3"/>
  <c r="I247" i="3"/>
  <c r="J247" i="3"/>
  <c r="H248" i="3"/>
  <c r="I248" i="3"/>
  <c r="J248" i="3"/>
  <c r="H249" i="3"/>
  <c r="I249" i="3"/>
  <c r="J249" i="3"/>
  <c r="H250" i="3"/>
  <c r="I250" i="3"/>
  <c r="J250" i="3"/>
  <c r="H251" i="3"/>
  <c r="I251" i="3"/>
  <c r="J251" i="3"/>
  <c r="H252" i="3"/>
  <c r="I252" i="3"/>
  <c r="J252" i="3"/>
  <c r="H253" i="3"/>
  <c r="I253" i="3"/>
  <c r="J253" i="3"/>
  <c r="H254" i="3"/>
  <c r="I254" i="3"/>
  <c r="J254" i="3"/>
  <c r="H255" i="3"/>
  <c r="I255" i="3"/>
  <c r="J255" i="3"/>
  <c r="H256" i="3"/>
  <c r="I256" i="3"/>
  <c r="J256" i="3"/>
  <c r="H257" i="3"/>
  <c r="I257" i="3"/>
  <c r="J257" i="3"/>
  <c r="H258" i="3"/>
  <c r="I258" i="3"/>
  <c r="J258" i="3"/>
  <c r="H259" i="3"/>
  <c r="I259" i="3"/>
  <c r="J259" i="3"/>
  <c r="H260" i="3"/>
  <c r="I260" i="3"/>
  <c r="J260" i="3"/>
  <c r="H261" i="3"/>
  <c r="I261" i="3"/>
  <c r="J261" i="3"/>
  <c r="H262" i="3"/>
  <c r="I262" i="3"/>
  <c r="J262" i="3"/>
  <c r="H263" i="3"/>
  <c r="I263" i="3"/>
  <c r="J263" i="3"/>
  <c r="H264" i="3"/>
  <c r="I264" i="3"/>
  <c r="J264" i="3"/>
  <c r="H265" i="3"/>
  <c r="I265" i="3"/>
  <c r="J265" i="3"/>
  <c r="H266" i="3"/>
  <c r="I266" i="3"/>
  <c r="J266" i="3"/>
  <c r="H267" i="3"/>
  <c r="I267" i="3"/>
  <c r="J267" i="3"/>
  <c r="H268" i="3"/>
  <c r="I268" i="3"/>
  <c r="J268" i="3"/>
  <c r="H269" i="3"/>
  <c r="I269" i="3"/>
  <c r="J269" i="3"/>
  <c r="E246" i="3"/>
  <c r="F246" i="3"/>
  <c r="G246" i="3"/>
  <c r="E247" i="3"/>
  <c r="F247" i="3"/>
  <c r="G247" i="3"/>
  <c r="E248" i="3"/>
  <c r="F248" i="3"/>
  <c r="G248" i="3"/>
  <c r="E249" i="3"/>
  <c r="F249" i="3"/>
  <c r="G249" i="3"/>
  <c r="E250" i="3"/>
  <c r="F250" i="3"/>
  <c r="G250" i="3"/>
  <c r="E251" i="3"/>
  <c r="F251" i="3"/>
  <c r="G251" i="3"/>
  <c r="E252" i="3"/>
  <c r="F252" i="3"/>
  <c r="G252" i="3"/>
  <c r="E253" i="3"/>
  <c r="F253" i="3"/>
  <c r="G253" i="3"/>
  <c r="E254" i="3"/>
  <c r="F254" i="3"/>
  <c r="G254" i="3"/>
  <c r="E255" i="3"/>
  <c r="F255" i="3"/>
  <c r="G255" i="3"/>
  <c r="E256" i="3"/>
  <c r="F256" i="3"/>
  <c r="G256" i="3"/>
  <c r="E257" i="3"/>
  <c r="F257" i="3"/>
  <c r="G257" i="3"/>
  <c r="E258" i="3"/>
  <c r="F258" i="3"/>
  <c r="G258" i="3"/>
  <c r="E259" i="3"/>
  <c r="F259" i="3"/>
  <c r="G259" i="3"/>
  <c r="E260" i="3"/>
  <c r="F260" i="3"/>
  <c r="G260" i="3"/>
  <c r="E261" i="3"/>
  <c r="F261" i="3"/>
  <c r="G261" i="3"/>
  <c r="E262" i="3"/>
  <c r="F262" i="3"/>
  <c r="G262" i="3"/>
  <c r="E263" i="3"/>
  <c r="F263" i="3"/>
  <c r="G263" i="3"/>
  <c r="E264" i="3"/>
  <c r="F264" i="3"/>
  <c r="G264" i="3"/>
  <c r="E265" i="3"/>
  <c r="F265" i="3"/>
  <c r="G265" i="3"/>
  <c r="E266" i="3"/>
  <c r="F266" i="3"/>
  <c r="G266" i="3"/>
  <c r="E267" i="3"/>
  <c r="F267" i="3"/>
  <c r="G267" i="3"/>
  <c r="E268" i="3"/>
  <c r="F268" i="3"/>
  <c r="G268" i="3"/>
  <c r="E269" i="3"/>
  <c r="F269" i="3"/>
  <c r="G269" i="3"/>
  <c r="M236" i="3" l="1"/>
  <c r="M235" i="3"/>
  <c r="M234" i="3"/>
  <c r="M224" i="3"/>
  <c r="M223" i="3"/>
  <c r="M222" i="3"/>
  <c r="M211" i="3"/>
  <c r="M210" i="3"/>
  <c r="M191" i="3"/>
  <c r="M245" i="3"/>
  <c r="L245" i="3"/>
  <c r="K245" i="3"/>
  <c r="M244" i="3"/>
  <c r="L244" i="3"/>
  <c r="K244" i="3"/>
  <c r="M243" i="3"/>
  <c r="L243" i="3"/>
  <c r="K243" i="3"/>
  <c r="M242" i="3"/>
  <c r="L242" i="3"/>
  <c r="K242" i="3"/>
  <c r="M241" i="3"/>
  <c r="L241" i="3"/>
  <c r="K241" i="3"/>
  <c r="M240" i="3"/>
  <c r="L240" i="3"/>
  <c r="K240" i="3"/>
  <c r="M239" i="3"/>
  <c r="L239" i="3"/>
  <c r="K239" i="3"/>
  <c r="M238" i="3"/>
  <c r="L238" i="3"/>
  <c r="K238" i="3"/>
  <c r="M237" i="3"/>
  <c r="L237" i="3"/>
  <c r="K237" i="3"/>
  <c r="L236" i="3"/>
  <c r="K236" i="3"/>
  <c r="L235" i="3"/>
  <c r="K235" i="3"/>
  <c r="L234" i="3"/>
  <c r="K234" i="3"/>
  <c r="M233" i="3"/>
  <c r="L233" i="3"/>
  <c r="K233" i="3"/>
  <c r="M232" i="3"/>
  <c r="L232" i="3"/>
  <c r="K232" i="3"/>
  <c r="M231" i="3"/>
  <c r="L231" i="3"/>
  <c r="K231" i="3"/>
  <c r="M230" i="3"/>
  <c r="L230" i="3"/>
  <c r="K230" i="3"/>
  <c r="M229" i="3"/>
  <c r="L229" i="3"/>
  <c r="K229" i="3"/>
  <c r="M228" i="3"/>
  <c r="L228" i="3"/>
  <c r="K228" i="3"/>
  <c r="M227" i="3"/>
  <c r="L227" i="3"/>
  <c r="K227" i="3"/>
  <c r="M226" i="3"/>
  <c r="L226" i="3"/>
  <c r="K226" i="3"/>
  <c r="M225" i="3"/>
  <c r="L225" i="3"/>
  <c r="K225" i="3"/>
  <c r="L224" i="3"/>
  <c r="K224" i="3"/>
  <c r="L223" i="3"/>
  <c r="K223" i="3"/>
  <c r="L222" i="3"/>
  <c r="K222" i="3"/>
  <c r="M221" i="3"/>
  <c r="L221" i="3"/>
  <c r="K221" i="3"/>
  <c r="M220" i="3"/>
  <c r="L220" i="3"/>
  <c r="K220" i="3"/>
  <c r="M219" i="3"/>
  <c r="L219" i="3"/>
  <c r="K219" i="3"/>
  <c r="M218" i="3"/>
  <c r="L218" i="3"/>
  <c r="K218" i="3"/>
  <c r="M217" i="3"/>
  <c r="L217" i="3"/>
  <c r="K217" i="3"/>
  <c r="M216" i="3"/>
  <c r="L216" i="3"/>
  <c r="K216" i="3"/>
  <c r="M215" i="3"/>
  <c r="L215" i="3"/>
  <c r="K215" i="3"/>
  <c r="M214" i="3"/>
  <c r="L214" i="3"/>
  <c r="K214" i="3"/>
  <c r="M213" i="3"/>
  <c r="L213" i="3"/>
  <c r="K213" i="3"/>
  <c r="M212" i="3"/>
  <c r="L212" i="3"/>
  <c r="K212" i="3"/>
  <c r="L211" i="3"/>
  <c r="K211" i="3"/>
  <c r="L210" i="3"/>
  <c r="K210" i="3"/>
  <c r="M198" i="3"/>
  <c r="M197" i="3"/>
  <c r="M196" i="3"/>
  <c r="M195" i="3"/>
  <c r="M194" i="3"/>
  <c r="M193" i="3"/>
  <c r="M19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203" i="3"/>
  <c r="I203" i="3"/>
  <c r="J203" i="3"/>
  <c r="H204" i="3"/>
  <c r="I204" i="3"/>
  <c r="J204" i="3"/>
  <c r="H205" i="3"/>
  <c r="I205" i="3"/>
  <c r="J205" i="3"/>
  <c r="H206" i="3"/>
  <c r="I206" i="3"/>
  <c r="J206" i="3"/>
  <c r="H207" i="3"/>
  <c r="I207" i="3"/>
  <c r="J207" i="3"/>
  <c r="H208" i="3"/>
  <c r="I208" i="3"/>
  <c r="J208" i="3"/>
  <c r="H209" i="3"/>
  <c r="I209" i="3"/>
  <c r="J209" i="3"/>
  <c r="H210" i="3"/>
  <c r="I210" i="3"/>
  <c r="J210" i="3"/>
  <c r="H211" i="3"/>
  <c r="I211" i="3"/>
  <c r="J211" i="3"/>
  <c r="H212" i="3"/>
  <c r="I212" i="3"/>
  <c r="J212" i="3"/>
  <c r="H213" i="3"/>
  <c r="I213" i="3"/>
  <c r="J213" i="3"/>
  <c r="H214" i="3"/>
  <c r="I214" i="3"/>
  <c r="J214" i="3"/>
  <c r="H215" i="3"/>
  <c r="I215" i="3"/>
  <c r="J215" i="3"/>
  <c r="H216" i="3"/>
  <c r="I216" i="3"/>
  <c r="J216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H224" i="3"/>
  <c r="I224" i="3"/>
  <c r="J224" i="3"/>
  <c r="H225" i="3"/>
  <c r="I225" i="3"/>
  <c r="J225" i="3"/>
  <c r="H226" i="3"/>
  <c r="I226" i="3"/>
  <c r="J226" i="3"/>
  <c r="H227" i="3"/>
  <c r="I227" i="3"/>
  <c r="J227" i="3"/>
  <c r="H228" i="3"/>
  <c r="I228" i="3"/>
  <c r="J228" i="3"/>
  <c r="H229" i="3"/>
  <c r="I229" i="3"/>
  <c r="J229" i="3"/>
  <c r="H230" i="3"/>
  <c r="I230" i="3"/>
  <c r="J230" i="3"/>
  <c r="H231" i="3"/>
  <c r="I231" i="3"/>
  <c r="J231" i="3"/>
  <c r="H232" i="3"/>
  <c r="I232" i="3"/>
  <c r="J232" i="3"/>
  <c r="H233" i="3"/>
  <c r="I233" i="3"/>
  <c r="J233" i="3"/>
  <c r="H234" i="3"/>
  <c r="I234" i="3"/>
  <c r="J234" i="3"/>
  <c r="H235" i="3"/>
  <c r="I235" i="3"/>
  <c r="J235" i="3"/>
  <c r="H236" i="3"/>
  <c r="I236" i="3"/>
  <c r="J236" i="3"/>
  <c r="H237" i="3"/>
  <c r="I237" i="3"/>
  <c r="J237" i="3"/>
  <c r="H238" i="3"/>
  <c r="I238" i="3"/>
  <c r="J238" i="3"/>
  <c r="H239" i="3"/>
  <c r="I239" i="3"/>
  <c r="J239" i="3"/>
  <c r="H240" i="3"/>
  <c r="I240" i="3"/>
  <c r="J240" i="3"/>
  <c r="H241" i="3"/>
  <c r="I241" i="3"/>
  <c r="J241" i="3"/>
  <c r="H242" i="3"/>
  <c r="I242" i="3"/>
  <c r="J242" i="3"/>
  <c r="H243" i="3"/>
  <c r="I243" i="3"/>
  <c r="J243" i="3"/>
  <c r="H244" i="3"/>
  <c r="I244" i="3"/>
  <c r="J244" i="3"/>
  <c r="E180" i="3"/>
  <c r="F180" i="3"/>
  <c r="G180" i="3"/>
  <c r="E181" i="3"/>
  <c r="F181" i="3"/>
  <c r="G181" i="3"/>
  <c r="E182" i="3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E212" i="3"/>
  <c r="F212" i="3"/>
  <c r="G212" i="3"/>
  <c r="E213" i="3"/>
  <c r="F213" i="3"/>
  <c r="G213" i="3"/>
  <c r="E214" i="3"/>
  <c r="F214" i="3"/>
  <c r="G214" i="3"/>
  <c r="E215" i="3"/>
  <c r="F215" i="3"/>
  <c r="G215" i="3"/>
  <c r="E216" i="3"/>
  <c r="F216" i="3"/>
  <c r="G216" i="3"/>
  <c r="E217" i="3"/>
  <c r="F217" i="3"/>
  <c r="G217" i="3"/>
  <c r="E218" i="3"/>
  <c r="F218" i="3"/>
  <c r="G218" i="3"/>
  <c r="E219" i="3"/>
  <c r="F219" i="3"/>
  <c r="G219" i="3"/>
  <c r="E220" i="3"/>
  <c r="F220" i="3"/>
  <c r="G220" i="3"/>
  <c r="E221" i="3"/>
  <c r="F221" i="3"/>
  <c r="G221" i="3"/>
  <c r="E222" i="3"/>
  <c r="F222" i="3"/>
  <c r="G222" i="3"/>
  <c r="E223" i="3"/>
  <c r="F223" i="3"/>
  <c r="G223" i="3"/>
  <c r="E224" i="3"/>
  <c r="F224" i="3"/>
  <c r="G224" i="3"/>
  <c r="E225" i="3"/>
  <c r="F225" i="3"/>
  <c r="G225" i="3"/>
  <c r="E226" i="3"/>
  <c r="F226" i="3"/>
  <c r="G226" i="3"/>
  <c r="E227" i="3"/>
  <c r="F227" i="3"/>
  <c r="G227" i="3"/>
  <c r="E228" i="3"/>
  <c r="F228" i="3"/>
  <c r="G228" i="3"/>
  <c r="E229" i="3"/>
  <c r="F229" i="3"/>
  <c r="G229" i="3"/>
  <c r="E230" i="3"/>
  <c r="F230" i="3"/>
  <c r="G230" i="3"/>
  <c r="E231" i="3"/>
  <c r="F231" i="3"/>
  <c r="G231" i="3"/>
  <c r="E232" i="3"/>
  <c r="F232" i="3"/>
  <c r="G232" i="3"/>
  <c r="E233" i="3"/>
  <c r="F233" i="3"/>
  <c r="G233" i="3"/>
  <c r="E234" i="3"/>
  <c r="F234" i="3"/>
  <c r="G234" i="3"/>
  <c r="E235" i="3"/>
  <c r="F235" i="3"/>
  <c r="G235" i="3"/>
  <c r="E236" i="3"/>
  <c r="F236" i="3"/>
  <c r="G236" i="3"/>
  <c r="E237" i="3"/>
  <c r="F237" i="3"/>
  <c r="G237" i="3"/>
  <c r="E238" i="3"/>
  <c r="F238" i="3"/>
  <c r="G238" i="3"/>
  <c r="E239" i="3"/>
  <c r="F239" i="3"/>
  <c r="G239" i="3"/>
  <c r="E240" i="3"/>
  <c r="F240" i="3"/>
  <c r="G240" i="3"/>
  <c r="E241" i="3"/>
  <c r="F241" i="3"/>
  <c r="G241" i="3"/>
  <c r="E242" i="3"/>
  <c r="F242" i="3"/>
  <c r="G242" i="3"/>
  <c r="E243" i="3"/>
  <c r="F243" i="3"/>
  <c r="G243" i="3"/>
  <c r="E244" i="3"/>
  <c r="F244" i="3"/>
  <c r="G244" i="3"/>
  <c r="E245" i="3"/>
  <c r="F245" i="3"/>
  <c r="G245" i="3"/>
  <c r="M209" i="3" l="1"/>
  <c r="M208" i="3"/>
  <c r="M207" i="3"/>
  <c r="M206" i="3"/>
  <c r="M205" i="3"/>
  <c r="M204" i="3"/>
  <c r="M203" i="3"/>
  <c r="M202" i="3"/>
  <c r="M201" i="3"/>
  <c r="M200" i="3"/>
  <c r="M199" i="3"/>
  <c r="L209" i="3"/>
  <c r="K209" i="3"/>
  <c r="L208" i="3"/>
  <c r="K208" i="3"/>
  <c r="L207" i="3"/>
  <c r="K207" i="3"/>
  <c r="L206" i="3"/>
  <c r="K206" i="3"/>
  <c r="L205" i="3"/>
  <c r="K205" i="3"/>
  <c r="L204" i="3"/>
  <c r="K204" i="3"/>
  <c r="L203" i="3"/>
  <c r="K203" i="3"/>
  <c r="L202" i="3"/>
  <c r="K202" i="3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J190" i="3"/>
  <c r="I190" i="3"/>
  <c r="H190" i="3"/>
  <c r="L189" i="3"/>
  <c r="K189" i="3"/>
  <c r="I189" i="3"/>
  <c r="H189" i="3"/>
  <c r="L188" i="3"/>
  <c r="K188" i="3"/>
  <c r="I188" i="3"/>
  <c r="H188" i="3"/>
  <c r="L187" i="3"/>
  <c r="K187" i="3"/>
  <c r="I187" i="3"/>
  <c r="H187" i="3"/>
  <c r="L186" i="3"/>
  <c r="K186" i="3"/>
  <c r="I186" i="3"/>
  <c r="H186" i="3"/>
  <c r="L185" i="3"/>
  <c r="K185" i="3"/>
  <c r="I185" i="3"/>
  <c r="H185" i="3"/>
  <c r="L184" i="3"/>
  <c r="K184" i="3"/>
  <c r="I184" i="3"/>
  <c r="H184" i="3"/>
  <c r="L183" i="3"/>
  <c r="K183" i="3"/>
  <c r="I183" i="3"/>
  <c r="H183" i="3"/>
  <c r="L182" i="3"/>
  <c r="K182" i="3"/>
  <c r="I182" i="3"/>
  <c r="H182" i="3"/>
  <c r="L181" i="3"/>
  <c r="K181" i="3"/>
  <c r="I181" i="3"/>
  <c r="H181" i="3"/>
  <c r="L180" i="3"/>
  <c r="K180" i="3"/>
  <c r="I180" i="3"/>
  <c r="H180" i="3"/>
  <c r="L179" i="3"/>
  <c r="K179" i="3"/>
  <c r="I179" i="3"/>
  <c r="H179" i="3"/>
  <c r="G179" i="3"/>
  <c r="F179" i="3"/>
  <c r="E179" i="3"/>
  <c r="L178" i="3"/>
  <c r="K178" i="3"/>
  <c r="I178" i="3"/>
  <c r="H178" i="3"/>
  <c r="F178" i="3"/>
  <c r="E178" i="3"/>
  <c r="L177" i="3"/>
  <c r="K177" i="3"/>
  <c r="I177" i="3"/>
  <c r="H177" i="3"/>
  <c r="F177" i="3"/>
  <c r="E177" i="3"/>
  <c r="L176" i="3"/>
  <c r="K176" i="3"/>
  <c r="I176" i="3"/>
  <c r="H176" i="3"/>
  <c r="F176" i="3"/>
  <c r="E176" i="3"/>
  <c r="L175" i="3"/>
  <c r="K175" i="3"/>
  <c r="I175" i="3"/>
  <c r="H175" i="3"/>
  <c r="F175" i="3"/>
  <c r="E175" i="3"/>
  <c r="L174" i="3"/>
  <c r="K174" i="3"/>
  <c r="I174" i="3"/>
  <c r="H174" i="3"/>
  <c r="F174" i="3"/>
  <c r="E174" i="3"/>
  <c r="L173" i="3"/>
  <c r="K173" i="3"/>
  <c r="I173" i="3"/>
  <c r="H173" i="3"/>
  <c r="F173" i="3"/>
  <c r="E173" i="3"/>
  <c r="L172" i="3"/>
  <c r="K172" i="3"/>
  <c r="I172" i="3"/>
  <c r="H172" i="3"/>
  <c r="F172" i="3"/>
  <c r="E172" i="3"/>
  <c r="L171" i="3"/>
  <c r="K171" i="3"/>
  <c r="I171" i="3"/>
  <c r="H171" i="3"/>
  <c r="F171" i="3"/>
  <c r="E171" i="3"/>
  <c r="L170" i="3"/>
  <c r="K170" i="3"/>
  <c r="I170" i="3"/>
  <c r="H170" i="3"/>
  <c r="F170" i="3"/>
  <c r="E170" i="3"/>
  <c r="L169" i="3"/>
  <c r="K169" i="3"/>
  <c r="I169" i="3"/>
  <c r="H169" i="3"/>
  <c r="F169" i="3"/>
  <c r="E169" i="3"/>
  <c r="L168" i="3"/>
  <c r="K168" i="3"/>
  <c r="I168" i="3"/>
  <c r="H168" i="3"/>
  <c r="F168" i="3"/>
  <c r="E168" i="3"/>
  <c r="L167" i="3"/>
  <c r="K167" i="3"/>
  <c r="I167" i="3"/>
  <c r="H167" i="3"/>
  <c r="F167" i="3"/>
  <c r="E167" i="3"/>
  <c r="L166" i="3"/>
  <c r="K166" i="3"/>
  <c r="I166" i="3"/>
  <c r="H166" i="3"/>
  <c r="F166" i="3"/>
  <c r="E166" i="3"/>
  <c r="L165" i="3"/>
  <c r="K165" i="3"/>
  <c r="I165" i="3"/>
  <c r="H165" i="3"/>
  <c r="F165" i="3"/>
  <c r="E165" i="3"/>
  <c r="L164" i="3"/>
  <c r="K164" i="3"/>
  <c r="I164" i="3"/>
  <c r="H164" i="3"/>
  <c r="F164" i="3"/>
  <c r="E164" i="3"/>
  <c r="L163" i="3"/>
  <c r="K163" i="3"/>
  <c r="I163" i="3"/>
  <c r="H163" i="3"/>
  <c r="F163" i="3"/>
  <c r="E163" i="3"/>
  <c r="L162" i="3"/>
  <c r="K162" i="3"/>
  <c r="I162" i="3"/>
  <c r="H162" i="3"/>
  <c r="F162" i="3"/>
  <c r="E162" i="3"/>
  <c r="L161" i="3"/>
  <c r="K161" i="3"/>
  <c r="I161" i="3"/>
  <c r="H161" i="3"/>
  <c r="F161" i="3"/>
  <c r="E161" i="3"/>
  <c r="L160" i="3"/>
  <c r="K160" i="3"/>
  <c r="I160" i="3"/>
  <c r="H160" i="3"/>
  <c r="F160" i="3"/>
  <c r="E160" i="3"/>
  <c r="L159" i="3"/>
  <c r="K159" i="3"/>
  <c r="I159" i="3"/>
  <c r="H159" i="3"/>
  <c r="F159" i="3"/>
  <c r="E159" i="3"/>
  <c r="L158" i="3"/>
  <c r="K158" i="3"/>
  <c r="I158" i="3"/>
  <c r="H158" i="3"/>
  <c r="F158" i="3"/>
  <c r="E158" i="3"/>
  <c r="L157" i="3"/>
  <c r="K157" i="3"/>
  <c r="I157" i="3"/>
  <c r="H157" i="3"/>
  <c r="F157" i="3"/>
  <c r="E157" i="3"/>
  <c r="L156" i="3"/>
  <c r="K156" i="3"/>
  <c r="I156" i="3"/>
  <c r="H156" i="3"/>
  <c r="F156" i="3"/>
  <c r="E156" i="3"/>
  <c r="L155" i="3"/>
  <c r="K155" i="3"/>
  <c r="I155" i="3"/>
  <c r="H155" i="3"/>
  <c r="F155" i="3"/>
  <c r="E155" i="3"/>
  <c r="L154" i="3"/>
  <c r="K154" i="3"/>
  <c r="I154" i="3"/>
  <c r="H154" i="3"/>
  <c r="F154" i="3"/>
  <c r="E154" i="3"/>
  <c r="L153" i="3"/>
  <c r="K153" i="3"/>
  <c r="I153" i="3"/>
  <c r="H153" i="3"/>
  <c r="F153" i="3"/>
  <c r="E153" i="3"/>
  <c r="L152" i="3"/>
  <c r="K152" i="3"/>
  <c r="I152" i="3"/>
  <c r="H152" i="3"/>
  <c r="F152" i="3"/>
  <c r="E152" i="3"/>
  <c r="L151" i="3"/>
  <c r="K151" i="3"/>
  <c r="I151" i="3"/>
  <c r="H151" i="3"/>
  <c r="F151" i="3"/>
  <c r="E151" i="3"/>
  <c r="L150" i="3"/>
  <c r="K150" i="3"/>
  <c r="I150" i="3"/>
  <c r="H150" i="3"/>
  <c r="F150" i="3"/>
  <c r="E150" i="3"/>
  <c r="L149" i="3"/>
  <c r="K149" i="3"/>
  <c r="I149" i="3"/>
  <c r="H149" i="3"/>
  <c r="F149" i="3"/>
  <c r="E149" i="3"/>
  <c r="L148" i="3"/>
  <c r="K148" i="3"/>
  <c r="I148" i="3"/>
  <c r="H148" i="3"/>
  <c r="F148" i="3"/>
  <c r="E148" i="3"/>
  <c r="L147" i="3"/>
  <c r="K147" i="3"/>
  <c r="I147" i="3"/>
  <c r="H147" i="3"/>
  <c r="F147" i="3"/>
  <c r="E147" i="3"/>
  <c r="L146" i="3"/>
  <c r="K146" i="3"/>
  <c r="I146" i="3"/>
  <c r="H146" i="3"/>
  <c r="F146" i="3"/>
  <c r="E146" i="3"/>
  <c r="L145" i="3"/>
  <c r="K145" i="3"/>
  <c r="I145" i="3"/>
  <c r="H145" i="3"/>
  <c r="F145" i="3"/>
  <c r="E145" i="3"/>
  <c r="L144" i="3"/>
  <c r="K144" i="3"/>
  <c r="I144" i="3"/>
  <c r="H144" i="3"/>
  <c r="F144" i="3"/>
  <c r="E144" i="3"/>
  <c r="L143" i="3"/>
  <c r="K143" i="3"/>
  <c r="I143" i="3"/>
  <c r="H143" i="3"/>
  <c r="F143" i="3"/>
  <c r="E143" i="3"/>
  <c r="L142" i="3"/>
  <c r="K142" i="3"/>
  <c r="I142" i="3"/>
  <c r="H142" i="3"/>
  <c r="F142" i="3"/>
  <c r="E142" i="3"/>
  <c r="L141" i="3"/>
  <c r="K141" i="3"/>
  <c r="I141" i="3"/>
  <c r="H141" i="3"/>
  <c r="F141" i="3"/>
  <c r="E141" i="3"/>
  <c r="L140" i="3"/>
  <c r="K140" i="3"/>
  <c r="I140" i="3"/>
  <c r="H140" i="3"/>
  <c r="F140" i="3"/>
  <c r="E140" i="3"/>
  <c r="L139" i="3"/>
  <c r="K139" i="3"/>
  <c r="I139" i="3"/>
  <c r="H139" i="3"/>
  <c r="F139" i="3"/>
  <c r="E139" i="3"/>
  <c r="L138" i="3"/>
  <c r="K138" i="3"/>
  <c r="I138" i="3"/>
  <c r="H138" i="3"/>
  <c r="F138" i="3"/>
  <c r="E138" i="3"/>
  <c r="L137" i="3"/>
  <c r="K137" i="3"/>
  <c r="I137" i="3"/>
  <c r="H137" i="3"/>
  <c r="F137" i="3"/>
  <c r="E137" i="3"/>
  <c r="L136" i="3"/>
  <c r="K136" i="3"/>
  <c r="I136" i="3"/>
  <c r="H136" i="3"/>
  <c r="F136" i="3"/>
  <c r="E136" i="3"/>
  <c r="L135" i="3"/>
  <c r="K135" i="3"/>
  <c r="I135" i="3"/>
  <c r="H135" i="3"/>
  <c r="F135" i="3"/>
  <c r="E135" i="3"/>
  <c r="L134" i="3"/>
  <c r="K134" i="3"/>
  <c r="I134" i="3"/>
  <c r="H134" i="3"/>
  <c r="F134" i="3"/>
  <c r="E134" i="3"/>
  <c r="L133" i="3"/>
  <c r="K133" i="3"/>
  <c r="I133" i="3"/>
  <c r="H133" i="3"/>
  <c r="F133" i="3"/>
  <c r="E133" i="3"/>
  <c r="L132" i="3"/>
  <c r="K132" i="3"/>
  <c r="I132" i="3"/>
  <c r="H132" i="3"/>
  <c r="F132" i="3"/>
  <c r="E132" i="3"/>
  <c r="L131" i="3"/>
  <c r="K131" i="3"/>
  <c r="I131" i="3"/>
  <c r="H131" i="3"/>
  <c r="F131" i="3"/>
  <c r="E131" i="3"/>
  <c r="L130" i="3"/>
  <c r="K130" i="3"/>
  <c r="I130" i="3"/>
  <c r="H130" i="3"/>
  <c r="F130" i="3"/>
  <c r="E130" i="3"/>
  <c r="L129" i="3"/>
  <c r="K129" i="3"/>
  <c r="I129" i="3"/>
  <c r="H129" i="3"/>
  <c r="F129" i="3"/>
  <c r="E129" i="3"/>
  <c r="L128" i="3"/>
  <c r="K128" i="3"/>
  <c r="I128" i="3"/>
  <c r="H128" i="3"/>
  <c r="F128" i="3"/>
  <c r="E128" i="3"/>
  <c r="L127" i="3"/>
  <c r="K127" i="3"/>
  <c r="I127" i="3"/>
  <c r="H127" i="3"/>
  <c r="F127" i="3"/>
  <c r="E127" i="3"/>
  <c r="L126" i="3"/>
  <c r="K126" i="3"/>
  <c r="I126" i="3"/>
  <c r="H126" i="3"/>
  <c r="F126" i="3"/>
  <c r="E126" i="3"/>
  <c r="L125" i="3"/>
  <c r="K125" i="3"/>
  <c r="I125" i="3"/>
  <c r="H125" i="3"/>
  <c r="F125" i="3"/>
  <c r="E125" i="3"/>
  <c r="L124" i="3"/>
  <c r="K124" i="3"/>
  <c r="I124" i="3"/>
  <c r="H124" i="3"/>
  <c r="F124" i="3"/>
  <c r="E124" i="3"/>
  <c r="L123" i="3"/>
  <c r="K123" i="3"/>
  <c r="I123" i="3"/>
  <c r="H123" i="3"/>
  <c r="F123" i="3"/>
  <c r="E123" i="3"/>
  <c r="L122" i="3"/>
  <c r="K122" i="3"/>
  <c r="I122" i="3"/>
  <c r="H122" i="3"/>
  <c r="F122" i="3"/>
  <c r="E122" i="3"/>
  <c r="L121" i="3"/>
  <c r="K121" i="3"/>
  <c r="I121" i="3"/>
  <c r="H121" i="3"/>
  <c r="F121" i="3"/>
  <c r="E121" i="3"/>
  <c r="L120" i="3"/>
  <c r="K120" i="3"/>
  <c r="I120" i="3"/>
  <c r="H120" i="3"/>
  <c r="F120" i="3"/>
  <c r="E120" i="3"/>
  <c r="L119" i="3"/>
  <c r="K119" i="3"/>
  <c r="I119" i="3"/>
  <c r="H119" i="3"/>
  <c r="F119" i="3"/>
  <c r="E119" i="3"/>
  <c r="L118" i="3"/>
  <c r="K118" i="3"/>
  <c r="I118" i="3"/>
  <c r="H118" i="3"/>
  <c r="F118" i="3"/>
  <c r="E118" i="3"/>
  <c r="L117" i="3"/>
  <c r="K117" i="3"/>
  <c r="I117" i="3"/>
  <c r="H117" i="3"/>
  <c r="F117" i="3"/>
  <c r="E117" i="3"/>
  <c r="L116" i="3"/>
  <c r="K116" i="3"/>
  <c r="I116" i="3"/>
  <c r="H116" i="3"/>
  <c r="F116" i="3"/>
  <c r="E116" i="3"/>
  <c r="L115" i="3"/>
  <c r="K115" i="3"/>
  <c r="I115" i="3"/>
  <c r="H115" i="3"/>
  <c r="F115" i="3"/>
  <c r="E115" i="3"/>
  <c r="L114" i="3"/>
  <c r="K114" i="3"/>
  <c r="I114" i="3"/>
  <c r="H114" i="3"/>
  <c r="F114" i="3"/>
  <c r="E114" i="3"/>
  <c r="L113" i="3"/>
  <c r="K113" i="3"/>
  <c r="I113" i="3"/>
  <c r="H113" i="3"/>
  <c r="F113" i="3"/>
  <c r="E113" i="3"/>
  <c r="L112" i="3"/>
  <c r="K112" i="3"/>
  <c r="I112" i="3"/>
  <c r="H112" i="3"/>
  <c r="F112" i="3"/>
  <c r="E112" i="3"/>
  <c r="L111" i="3"/>
  <c r="K111" i="3"/>
  <c r="I111" i="3"/>
  <c r="H111" i="3"/>
  <c r="F111" i="3"/>
  <c r="E111" i="3"/>
  <c r="L110" i="3"/>
  <c r="K110" i="3"/>
  <c r="I110" i="3"/>
  <c r="H110" i="3"/>
  <c r="F110" i="3"/>
  <c r="E110" i="3"/>
  <c r="L109" i="3"/>
  <c r="K109" i="3"/>
  <c r="I109" i="3"/>
  <c r="H109" i="3"/>
  <c r="F109" i="3"/>
  <c r="E109" i="3"/>
  <c r="L108" i="3"/>
  <c r="K108" i="3"/>
  <c r="I108" i="3"/>
  <c r="H108" i="3"/>
  <c r="F108" i="3"/>
  <c r="E108" i="3"/>
  <c r="L107" i="3"/>
  <c r="K107" i="3"/>
  <c r="I107" i="3"/>
  <c r="H107" i="3"/>
  <c r="F107" i="3"/>
  <c r="E107" i="3"/>
  <c r="L106" i="3"/>
  <c r="K106" i="3"/>
  <c r="I106" i="3"/>
  <c r="H106" i="3"/>
  <c r="F106" i="3"/>
  <c r="E106" i="3"/>
  <c r="L105" i="3"/>
  <c r="K105" i="3"/>
  <c r="I105" i="3"/>
  <c r="H105" i="3"/>
  <c r="F105" i="3"/>
  <c r="E105" i="3"/>
  <c r="L104" i="3"/>
  <c r="K104" i="3"/>
  <c r="I104" i="3"/>
  <c r="H104" i="3"/>
  <c r="F104" i="3"/>
  <c r="E104" i="3"/>
  <c r="L103" i="3"/>
  <c r="K103" i="3"/>
  <c r="I103" i="3"/>
  <c r="H103" i="3"/>
  <c r="F103" i="3"/>
  <c r="E103" i="3"/>
  <c r="L102" i="3"/>
  <c r="K102" i="3"/>
  <c r="I102" i="3"/>
  <c r="H102" i="3"/>
  <c r="F102" i="3"/>
  <c r="E102" i="3"/>
  <c r="L101" i="3"/>
  <c r="K101" i="3"/>
  <c r="I101" i="3"/>
  <c r="H101" i="3"/>
  <c r="F101" i="3"/>
  <c r="E101" i="3"/>
  <c r="L100" i="3"/>
  <c r="K100" i="3"/>
  <c r="I100" i="3"/>
  <c r="H100" i="3"/>
  <c r="F100" i="3"/>
  <c r="E100" i="3"/>
  <c r="L99" i="3"/>
  <c r="K99" i="3"/>
  <c r="I99" i="3"/>
  <c r="H99" i="3"/>
  <c r="F99" i="3"/>
  <c r="E99" i="3"/>
  <c r="L98" i="3"/>
  <c r="K98" i="3"/>
  <c r="I98" i="3"/>
  <c r="H98" i="3"/>
  <c r="F98" i="3"/>
  <c r="E98" i="3"/>
  <c r="L97" i="3"/>
  <c r="K97" i="3"/>
  <c r="I97" i="3"/>
  <c r="H97" i="3"/>
  <c r="F97" i="3"/>
  <c r="E97" i="3"/>
  <c r="L96" i="3"/>
  <c r="K96" i="3"/>
  <c r="I96" i="3"/>
  <c r="H96" i="3"/>
  <c r="F96" i="3"/>
  <c r="E96" i="3"/>
  <c r="L95" i="3"/>
  <c r="K95" i="3"/>
  <c r="I95" i="3"/>
  <c r="H95" i="3"/>
  <c r="F95" i="3"/>
  <c r="E95" i="3"/>
  <c r="L94" i="3"/>
  <c r="K94" i="3"/>
  <c r="I94" i="3"/>
  <c r="H94" i="3"/>
  <c r="F94" i="3"/>
  <c r="E94" i="3"/>
  <c r="L93" i="3"/>
  <c r="K93" i="3"/>
  <c r="I93" i="3"/>
  <c r="H93" i="3"/>
  <c r="F93" i="3"/>
  <c r="E93" i="3"/>
  <c r="L92" i="3"/>
  <c r="K92" i="3"/>
  <c r="I92" i="3"/>
  <c r="H92" i="3"/>
  <c r="F92" i="3"/>
  <c r="E92" i="3"/>
  <c r="L91" i="3"/>
  <c r="K91" i="3"/>
  <c r="I91" i="3"/>
  <c r="H91" i="3"/>
  <c r="F91" i="3"/>
  <c r="E91" i="3"/>
  <c r="L90" i="3"/>
  <c r="K90" i="3"/>
  <c r="I90" i="3"/>
  <c r="H90" i="3"/>
  <c r="F90" i="3"/>
  <c r="E90" i="3"/>
  <c r="L89" i="3"/>
  <c r="K89" i="3"/>
  <c r="I89" i="3"/>
  <c r="H89" i="3"/>
  <c r="F89" i="3"/>
  <c r="E89" i="3"/>
  <c r="L88" i="3"/>
  <c r="K88" i="3"/>
  <c r="I88" i="3"/>
  <c r="H88" i="3"/>
  <c r="F88" i="3"/>
  <c r="E88" i="3"/>
  <c r="L87" i="3"/>
  <c r="K87" i="3"/>
  <c r="I87" i="3"/>
  <c r="H87" i="3"/>
  <c r="F87" i="3"/>
  <c r="E87" i="3"/>
  <c r="L86" i="3"/>
  <c r="K86" i="3"/>
  <c r="I86" i="3"/>
  <c r="H86" i="3"/>
  <c r="F86" i="3"/>
  <c r="E86" i="3"/>
  <c r="L85" i="3"/>
  <c r="K85" i="3"/>
  <c r="I85" i="3"/>
  <c r="H85" i="3"/>
  <c r="F85" i="3"/>
  <c r="E85" i="3"/>
  <c r="L84" i="3"/>
  <c r="K84" i="3"/>
  <c r="I84" i="3"/>
  <c r="H84" i="3"/>
  <c r="F84" i="3"/>
  <c r="E84" i="3"/>
  <c r="L83" i="3"/>
  <c r="K83" i="3"/>
  <c r="I83" i="3"/>
  <c r="H83" i="3"/>
  <c r="F83" i="3"/>
  <c r="E83" i="3"/>
  <c r="L82" i="3"/>
  <c r="K82" i="3"/>
  <c r="I82" i="3"/>
  <c r="H82" i="3"/>
  <c r="F82" i="3"/>
  <c r="E82" i="3"/>
  <c r="L81" i="3"/>
  <c r="K81" i="3"/>
  <c r="I81" i="3"/>
  <c r="H81" i="3"/>
  <c r="F81" i="3"/>
  <c r="E81" i="3"/>
  <c r="L80" i="3"/>
  <c r="K80" i="3"/>
  <c r="I80" i="3"/>
  <c r="H80" i="3"/>
  <c r="F80" i="3"/>
  <c r="E80" i="3"/>
  <c r="L79" i="3"/>
  <c r="K79" i="3"/>
  <c r="I79" i="3"/>
  <c r="H79" i="3"/>
  <c r="F79" i="3"/>
  <c r="E79" i="3"/>
  <c r="L78" i="3"/>
  <c r="K78" i="3"/>
  <c r="I78" i="3"/>
  <c r="H78" i="3"/>
  <c r="F78" i="3"/>
  <c r="E78" i="3"/>
  <c r="L77" i="3"/>
  <c r="K77" i="3"/>
  <c r="I77" i="3"/>
  <c r="H77" i="3"/>
  <c r="F77" i="3"/>
  <c r="E77" i="3"/>
  <c r="L76" i="3"/>
  <c r="K76" i="3"/>
  <c r="I76" i="3"/>
  <c r="H76" i="3"/>
  <c r="F76" i="3"/>
  <c r="E76" i="3"/>
  <c r="L75" i="3"/>
  <c r="K75" i="3"/>
  <c r="I75" i="3"/>
  <c r="H75" i="3"/>
  <c r="F75" i="3"/>
  <c r="E75" i="3"/>
  <c r="L74" i="3"/>
  <c r="K74" i="3"/>
  <c r="I74" i="3"/>
  <c r="H74" i="3"/>
  <c r="F74" i="3"/>
  <c r="E74" i="3"/>
  <c r="L73" i="3"/>
  <c r="K73" i="3"/>
  <c r="I73" i="3"/>
  <c r="H73" i="3"/>
  <c r="F73" i="3"/>
  <c r="E73" i="3"/>
  <c r="L72" i="3"/>
  <c r="K72" i="3"/>
  <c r="I72" i="3"/>
  <c r="H72" i="3"/>
  <c r="F72" i="3"/>
  <c r="E72" i="3"/>
  <c r="L71" i="3"/>
  <c r="K71" i="3"/>
  <c r="I71" i="3"/>
  <c r="H71" i="3"/>
  <c r="F71" i="3"/>
  <c r="E71" i="3"/>
  <c r="L70" i="3"/>
  <c r="K70" i="3"/>
  <c r="I70" i="3"/>
  <c r="H70" i="3"/>
  <c r="F70" i="3"/>
  <c r="E70" i="3"/>
  <c r="L69" i="3"/>
  <c r="K69" i="3"/>
  <c r="I69" i="3"/>
  <c r="H69" i="3"/>
  <c r="F69" i="3"/>
  <c r="E69" i="3"/>
  <c r="L68" i="3"/>
  <c r="K68" i="3"/>
  <c r="I68" i="3"/>
  <c r="H68" i="3"/>
  <c r="F68" i="3"/>
  <c r="E68" i="3"/>
  <c r="L67" i="3"/>
  <c r="K67" i="3"/>
  <c r="I67" i="3"/>
  <c r="H67" i="3"/>
  <c r="F67" i="3"/>
  <c r="E67" i="3"/>
  <c r="L66" i="3"/>
  <c r="K66" i="3"/>
  <c r="I66" i="3"/>
  <c r="H66" i="3"/>
  <c r="F66" i="3"/>
  <c r="E66" i="3"/>
  <c r="L65" i="3"/>
  <c r="K65" i="3"/>
  <c r="I65" i="3"/>
  <c r="H65" i="3"/>
  <c r="F65" i="3"/>
  <c r="E65" i="3"/>
  <c r="L64" i="3"/>
  <c r="K64" i="3"/>
  <c r="I64" i="3"/>
  <c r="H64" i="3"/>
  <c r="F64" i="3"/>
  <c r="E64" i="3"/>
  <c r="L63" i="3"/>
  <c r="K63" i="3"/>
  <c r="I63" i="3"/>
  <c r="H63" i="3"/>
  <c r="F63" i="3"/>
  <c r="E63" i="3"/>
  <c r="L62" i="3"/>
  <c r="K62" i="3"/>
  <c r="I62" i="3"/>
  <c r="H62" i="3"/>
  <c r="F62" i="3"/>
  <c r="E62" i="3"/>
  <c r="L61" i="3"/>
  <c r="K61" i="3"/>
  <c r="I61" i="3"/>
  <c r="H61" i="3"/>
  <c r="F61" i="3"/>
  <c r="E61" i="3"/>
  <c r="L60" i="3"/>
  <c r="K60" i="3"/>
  <c r="I60" i="3"/>
  <c r="H60" i="3"/>
  <c r="F60" i="3"/>
  <c r="E60" i="3"/>
  <c r="L59" i="3"/>
  <c r="K59" i="3"/>
  <c r="I59" i="3"/>
  <c r="H59" i="3"/>
  <c r="F59" i="3"/>
  <c r="E59" i="3"/>
  <c r="L58" i="3"/>
  <c r="K58" i="3"/>
  <c r="I58" i="3"/>
  <c r="H58" i="3"/>
  <c r="F58" i="3"/>
  <c r="E58" i="3"/>
  <c r="L57" i="3"/>
  <c r="K57" i="3"/>
  <c r="I57" i="3"/>
  <c r="H57" i="3"/>
  <c r="F57" i="3"/>
  <c r="E57" i="3"/>
  <c r="L56" i="3"/>
  <c r="K56" i="3"/>
  <c r="I56" i="3"/>
  <c r="H56" i="3"/>
  <c r="F56" i="3"/>
  <c r="E56" i="3"/>
  <c r="L55" i="3"/>
  <c r="K55" i="3"/>
  <c r="I55" i="3"/>
  <c r="H55" i="3"/>
  <c r="F55" i="3"/>
  <c r="E55" i="3"/>
  <c r="L54" i="3"/>
  <c r="K54" i="3"/>
  <c r="I54" i="3"/>
  <c r="H54" i="3"/>
  <c r="F54" i="3"/>
  <c r="E54" i="3"/>
  <c r="L53" i="3"/>
  <c r="K53" i="3"/>
  <c r="I53" i="3"/>
  <c r="H53" i="3"/>
  <c r="F53" i="3"/>
  <c r="E53" i="3"/>
  <c r="L52" i="3"/>
  <c r="K52" i="3"/>
  <c r="I52" i="3"/>
  <c r="H52" i="3"/>
  <c r="F52" i="3"/>
  <c r="E52" i="3"/>
  <c r="L51" i="3"/>
  <c r="K51" i="3"/>
  <c r="I51" i="3"/>
  <c r="H51" i="3"/>
  <c r="F51" i="3"/>
  <c r="E51" i="3"/>
  <c r="L50" i="3"/>
  <c r="K50" i="3"/>
  <c r="I50" i="3"/>
  <c r="H50" i="3"/>
  <c r="F50" i="3"/>
  <c r="E50" i="3"/>
  <c r="L49" i="3"/>
  <c r="K49" i="3"/>
  <c r="I49" i="3"/>
  <c r="H49" i="3"/>
  <c r="F49" i="3"/>
  <c r="E49" i="3"/>
  <c r="L48" i="3"/>
  <c r="K48" i="3"/>
  <c r="I48" i="3"/>
  <c r="H48" i="3"/>
  <c r="F48" i="3"/>
  <c r="E48" i="3"/>
  <c r="L47" i="3"/>
  <c r="K47" i="3"/>
  <c r="I47" i="3"/>
  <c r="H47" i="3"/>
  <c r="F47" i="3"/>
  <c r="E47" i="3"/>
  <c r="L46" i="3"/>
  <c r="K46" i="3"/>
  <c r="I46" i="3"/>
  <c r="H46" i="3"/>
  <c r="F46" i="3"/>
  <c r="E46" i="3"/>
  <c r="L45" i="3"/>
  <c r="K45" i="3"/>
  <c r="I45" i="3"/>
  <c r="H45" i="3"/>
  <c r="F45" i="3"/>
  <c r="E45" i="3"/>
  <c r="L44" i="3"/>
  <c r="K44" i="3"/>
  <c r="I44" i="3"/>
  <c r="H44" i="3"/>
  <c r="F44" i="3"/>
  <c r="E44" i="3"/>
  <c r="L43" i="3"/>
  <c r="K43" i="3"/>
  <c r="I43" i="3"/>
  <c r="H43" i="3"/>
  <c r="F43" i="3"/>
  <c r="E43" i="3"/>
  <c r="L42" i="3"/>
  <c r="K42" i="3"/>
  <c r="I42" i="3"/>
  <c r="H42" i="3"/>
  <c r="F42" i="3"/>
  <c r="E42" i="3"/>
  <c r="L41" i="3"/>
  <c r="K41" i="3"/>
  <c r="I41" i="3"/>
  <c r="H41" i="3"/>
  <c r="F41" i="3"/>
  <c r="E41" i="3"/>
  <c r="L40" i="3"/>
  <c r="K40" i="3"/>
  <c r="I40" i="3"/>
  <c r="H40" i="3"/>
  <c r="F40" i="3"/>
  <c r="E40" i="3"/>
  <c r="L39" i="3"/>
  <c r="K39" i="3"/>
  <c r="I39" i="3"/>
  <c r="H39" i="3"/>
  <c r="F39" i="3"/>
  <c r="E39" i="3"/>
  <c r="L38" i="3"/>
  <c r="K38" i="3"/>
  <c r="I38" i="3"/>
  <c r="H38" i="3"/>
  <c r="F38" i="3"/>
  <c r="E38" i="3"/>
  <c r="L37" i="3"/>
  <c r="K37" i="3"/>
  <c r="I37" i="3"/>
  <c r="H37" i="3"/>
  <c r="F37" i="3"/>
  <c r="E37" i="3"/>
  <c r="L36" i="3"/>
  <c r="K36" i="3"/>
  <c r="I36" i="3"/>
  <c r="H36" i="3"/>
  <c r="F36" i="3"/>
  <c r="E36" i="3"/>
  <c r="L35" i="3"/>
  <c r="K35" i="3"/>
  <c r="I35" i="3"/>
  <c r="H35" i="3"/>
  <c r="F35" i="3"/>
  <c r="E35" i="3"/>
  <c r="L34" i="3"/>
  <c r="K34" i="3"/>
  <c r="I34" i="3"/>
  <c r="H34" i="3"/>
  <c r="F34" i="3"/>
  <c r="E34" i="3"/>
  <c r="L33" i="3"/>
  <c r="K33" i="3"/>
  <c r="I33" i="3"/>
  <c r="H33" i="3"/>
  <c r="F33" i="3"/>
  <c r="E33" i="3"/>
  <c r="L32" i="3"/>
  <c r="K32" i="3"/>
  <c r="I32" i="3"/>
  <c r="H32" i="3"/>
  <c r="F32" i="3"/>
  <c r="E32" i="3"/>
  <c r="L31" i="3"/>
  <c r="K31" i="3"/>
  <c r="I31" i="3"/>
  <c r="H31" i="3"/>
  <c r="F31" i="3"/>
  <c r="E31" i="3"/>
  <c r="L30" i="3"/>
  <c r="K30" i="3"/>
  <c r="I30" i="3"/>
  <c r="H30" i="3"/>
  <c r="F30" i="3"/>
  <c r="E30" i="3"/>
  <c r="L29" i="3"/>
  <c r="K29" i="3"/>
  <c r="I29" i="3"/>
  <c r="H29" i="3"/>
  <c r="F29" i="3"/>
  <c r="E29" i="3"/>
  <c r="L28" i="3"/>
  <c r="K28" i="3"/>
  <c r="I28" i="3"/>
  <c r="H28" i="3"/>
  <c r="F28" i="3"/>
  <c r="E28" i="3"/>
  <c r="L27" i="3"/>
  <c r="K27" i="3"/>
  <c r="I27" i="3"/>
  <c r="H27" i="3"/>
  <c r="F27" i="3"/>
  <c r="E27" i="3"/>
  <c r="L26" i="3"/>
  <c r="K26" i="3"/>
  <c r="I26" i="3"/>
  <c r="H26" i="3"/>
  <c r="F26" i="3"/>
  <c r="E26" i="3"/>
  <c r="L25" i="3"/>
  <c r="K25" i="3"/>
  <c r="I25" i="3"/>
  <c r="H25" i="3"/>
  <c r="F25" i="3"/>
  <c r="E25" i="3"/>
  <c r="L24" i="3"/>
  <c r="K24" i="3"/>
  <c r="I24" i="3"/>
  <c r="H24" i="3"/>
  <c r="F24" i="3"/>
  <c r="E24" i="3"/>
  <c r="L23" i="3"/>
  <c r="K23" i="3"/>
  <c r="I23" i="3"/>
  <c r="H23" i="3"/>
  <c r="F23" i="3"/>
  <c r="E23" i="3"/>
  <c r="L22" i="3"/>
  <c r="K22" i="3"/>
  <c r="I22" i="3"/>
  <c r="H22" i="3"/>
  <c r="F22" i="3"/>
  <c r="E22" i="3"/>
  <c r="L21" i="3"/>
  <c r="K21" i="3"/>
  <c r="I21" i="3"/>
  <c r="H21" i="3"/>
  <c r="F21" i="3"/>
  <c r="E21" i="3"/>
  <c r="L20" i="3"/>
  <c r="K20" i="3"/>
  <c r="I20" i="3"/>
  <c r="H20" i="3"/>
  <c r="F20" i="3"/>
  <c r="E20" i="3"/>
  <c r="L19" i="3"/>
  <c r="K19" i="3"/>
  <c r="I19" i="3"/>
  <c r="H19" i="3"/>
  <c r="F19" i="3"/>
  <c r="E19" i="3"/>
  <c r="L18" i="3"/>
  <c r="K18" i="3"/>
  <c r="I18" i="3"/>
  <c r="H18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</calcChain>
</file>

<file path=xl/sharedStrings.xml><?xml version="1.0" encoding="utf-8"?>
<sst xmlns="http://schemas.openxmlformats.org/spreadsheetml/2006/main" count="22" uniqueCount="13">
  <si>
    <t>Total</t>
  </si>
  <si>
    <t>Periodo</t>
  </si>
  <si>
    <t>Montos otorgados Hipotecarios</t>
  </si>
  <si>
    <t>Más de 10 años</t>
  </si>
  <si>
    <r>
      <t xml:space="preserve">Fuente: </t>
    </r>
    <r>
      <rPr>
        <sz val="8"/>
        <color theme="1" tint="0.34998626667073579"/>
        <rFont val="Arial"/>
        <family val="2"/>
      </rPr>
      <t>Elaboración IERIC en base a BCRA</t>
    </r>
  </si>
  <si>
    <t>Variación</t>
  </si>
  <si>
    <t>Mensual</t>
  </si>
  <si>
    <t>Interanual</t>
  </si>
  <si>
    <t>Acumulada</t>
  </si>
  <si>
    <t>Crédito Hipotecario bancario otorgado a Personas Físicas.</t>
  </si>
  <si>
    <t>UVA*</t>
  </si>
  <si>
    <t>* Unidades de valor adquisitivo</t>
  </si>
  <si>
    <t>Nivel y variación interanual. Enero 2002 en adelante (en millones de pesos y 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</si>
</sst>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_ ;\-#,##0\ 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 tint="0.34998626667073579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rgb="FF808080"/>
      <name val="Arial"/>
      <family val="2"/>
    </font>
    <font>
      <b/>
      <sz val="8"/>
      <color rgb="FF808080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/>
      <top style="thin">
        <color rgb="FFC0C0C0"/>
      </top>
      <bottom style="thin">
        <color indexed="22"/>
      </bottom>
      <diagonal/>
    </border>
    <border>
      <left/>
      <right/>
      <top style="thin">
        <color rgb="FFC0C0C0"/>
      </top>
      <bottom style="thin">
        <color indexed="22"/>
      </bottom>
      <diagonal/>
    </border>
    <border>
      <left/>
      <right style="thin">
        <color rgb="FFC0C0C0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indexed="22"/>
      </right>
      <top style="medium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indexed="22"/>
      </left>
      <right style="hair">
        <color indexed="22"/>
      </right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 style="thin">
        <color indexed="22"/>
      </right>
      <top style="thin">
        <color indexed="22"/>
      </top>
      <bottom style="medium">
        <color theme="0" tint="-0.24994659260841701"/>
      </bottom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 style="thin">
        <color indexed="22"/>
      </top>
      <bottom style="medium">
        <color theme="0" tint="-0.24994659260841701"/>
      </bottom>
      <diagonal/>
    </border>
    <border>
      <left style="hair">
        <color indexed="22"/>
      </left>
      <right/>
      <top/>
      <bottom/>
      <diagonal/>
    </border>
    <border>
      <left/>
      <right/>
      <top style="thin">
        <color indexed="22"/>
      </top>
      <bottom style="medium">
        <color theme="0" tint="-0.24994659260841701"/>
      </bottom>
      <diagonal/>
    </border>
    <border>
      <left/>
      <right style="thin">
        <color indexed="22"/>
      </right>
      <top style="thin">
        <color rgb="FFC0C0C0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9" fillId="2" borderId="0" xfId="0" applyFont="1" applyFill="1" applyBorder="1" applyAlignment="1">
      <alignment horizontal="left"/>
    </xf>
    <xf numFmtId="17" fontId="8" fillId="4" borderId="3" xfId="2" applyNumberFormat="1" applyFont="1" applyFill="1" applyBorder="1" applyAlignment="1">
      <alignment horizontal="left" indent="1"/>
    </xf>
    <xf numFmtId="166" fontId="0" fillId="0" borderId="0" xfId="1" applyNumberFormat="1" applyFont="1"/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165" fontId="7" fillId="4" borderId="14" xfId="3" applyNumberFormat="1" applyFont="1" applyFill="1" applyBorder="1" applyAlignment="1">
      <alignment horizontal="center"/>
    </xf>
    <xf numFmtId="165" fontId="7" fillId="4" borderId="15" xfId="3" applyNumberFormat="1" applyFont="1" applyFill="1" applyBorder="1" applyAlignment="1">
      <alignment horizontal="center"/>
    </xf>
    <xf numFmtId="165" fontId="7" fillId="4" borderId="16" xfId="3" applyNumberFormat="1" applyFont="1" applyFill="1" applyBorder="1" applyAlignment="1">
      <alignment horizontal="center"/>
    </xf>
    <xf numFmtId="166" fontId="7" fillId="4" borderId="17" xfId="1" applyNumberFormat="1" applyFont="1" applyFill="1" applyBorder="1" applyAlignment="1">
      <alignment horizontal="center"/>
    </xf>
    <xf numFmtId="166" fontId="7" fillId="4" borderId="16" xfId="1" applyNumberFormat="1" applyFont="1" applyFill="1" applyBorder="1" applyAlignment="1">
      <alignment horizontal="center"/>
    </xf>
    <xf numFmtId="0" fontId="4" fillId="3" borderId="18" xfId="2" applyFont="1" applyFill="1" applyBorder="1" applyAlignment="1">
      <alignment horizontal="center" vertical="center" wrapText="1"/>
    </xf>
    <xf numFmtId="166" fontId="7" fillId="4" borderId="19" xfId="1" applyNumberFormat="1" applyFont="1" applyFill="1" applyBorder="1" applyAlignment="1">
      <alignment horizontal="center"/>
    </xf>
    <xf numFmtId="0" fontId="4" fillId="3" borderId="20" xfId="2" applyFont="1" applyFill="1" applyBorder="1" applyAlignment="1">
      <alignment horizontal="center" vertical="center" wrapText="1"/>
    </xf>
    <xf numFmtId="166" fontId="7" fillId="4" borderId="0" xfId="1" applyNumberFormat="1" applyFont="1" applyFill="1" applyBorder="1" applyAlignment="1">
      <alignment horizontal="center"/>
    </xf>
    <xf numFmtId="17" fontId="8" fillId="4" borderId="0" xfId="2" applyNumberFormat="1" applyFont="1" applyFill="1" applyBorder="1" applyAlignment="1">
      <alignment horizontal="left" indent="1"/>
    </xf>
    <xf numFmtId="165" fontId="7" fillId="4" borderId="0" xfId="3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 wrapText="1"/>
    </xf>
  </cellXfs>
  <cellStyles count="5">
    <cellStyle name="Millares 2" xfId="3"/>
    <cellStyle name="Normal" xfId="0" builtinId="0"/>
    <cellStyle name="Normal 2" xfId="2"/>
    <cellStyle name="Porcentaje" xfId="1" builtin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6"/>
  <sheetViews>
    <sheetView showGridLines="0" tabSelected="1" workbookViewId="0">
      <pane xSplit="1" ySplit="5" topLeftCell="B265" activePane="bottomRight" state="frozen"/>
      <selection pane="topRight" activeCell="B1" sqref="B1"/>
      <selection pane="bottomLeft" activeCell="A6" sqref="A6"/>
      <selection pane="bottomRight" activeCell="A281" sqref="A281"/>
    </sheetView>
  </sheetViews>
  <sheetFormatPr baseColWidth="10" defaultRowHeight="15" x14ac:dyDescent="0.25"/>
  <sheetData>
    <row r="1" spans="1:13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.75" thickBot="1" x14ac:dyDescent="0.3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20" t="s">
        <v>1</v>
      </c>
      <c r="B3" s="23" t="s">
        <v>2</v>
      </c>
      <c r="C3" s="20"/>
      <c r="D3" s="24"/>
      <c r="E3" s="31" t="s">
        <v>5</v>
      </c>
      <c r="F3" s="21"/>
      <c r="G3" s="21"/>
      <c r="H3" s="21"/>
      <c r="I3" s="21"/>
      <c r="J3" s="21"/>
      <c r="K3" s="21"/>
      <c r="L3" s="21"/>
      <c r="M3" s="21"/>
    </row>
    <row r="4" spans="1:13" ht="15" customHeight="1" x14ac:dyDescent="0.25">
      <c r="A4" s="21"/>
      <c r="B4" s="25"/>
      <c r="C4" s="26"/>
      <c r="D4" s="27"/>
      <c r="E4" s="28" t="s">
        <v>6</v>
      </c>
      <c r="F4" s="29"/>
      <c r="G4" s="30"/>
      <c r="H4" s="28" t="s">
        <v>7</v>
      </c>
      <c r="I4" s="29"/>
      <c r="J4" s="30"/>
      <c r="K4" s="28" t="s">
        <v>8</v>
      </c>
      <c r="L4" s="29"/>
      <c r="M4" s="29"/>
    </row>
    <row r="5" spans="1:13" ht="23.25" thickBot="1" x14ac:dyDescent="0.3">
      <c r="A5" s="22"/>
      <c r="B5" s="4" t="s">
        <v>0</v>
      </c>
      <c r="C5" s="5" t="s">
        <v>3</v>
      </c>
      <c r="D5" s="6" t="s">
        <v>10</v>
      </c>
      <c r="E5" s="4" t="s">
        <v>0</v>
      </c>
      <c r="F5" s="6" t="s">
        <v>3</v>
      </c>
      <c r="G5" s="14" t="s">
        <v>10</v>
      </c>
      <c r="H5" s="4" t="s">
        <v>0</v>
      </c>
      <c r="I5" s="6" t="s">
        <v>3</v>
      </c>
      <c r="J5" s="14" t="s">
        <v>10</v>
      </c>
      <c r="K5" s="4" t="s">
        <v>0</v>
      </c>
      <c r="L5" s="12" t="s">
        <v>3</v>
      </c>
      <c r="M5" s="12" t="s">
        <v>10</v>
      </c>
    </row>
    <row r="6" spans="1:13" x14ac:dyDescent="0.25">
      <c r="A6" s="2">
        <v>37257</v>
      </c>
      <c r="B6" s="7">
        <v>16.206</v>
      </c>
      <c r="C6" s="8">
        <v>6.7869999999999999</v>
      </c>
      <c r="D6" s="9"/>
      <c r="E6" s="10"/>
      <c r="F6" s="11"/>
      <c r="G6" s="15"/>
      <c r="H6" s="10"/>
      <c r="I6" s="11"/>
      <c r="J6" s="15"/>
      <c r="K6" s="10"/>
      <c r="L6" s="13"/>
      <c r="M6" s="10"/>
    </row>
    <row r="7" spans="1:13" x14ac:dyDescent="0.25">
      <c r="A7" s="2">
        <v>37288</v>
      </c>
      <c r="B7" s="7">
        <v>11.943</v>
      </c>
      <c r="C7" s="8">
        <v>6.069</v>
      </c>
      <c r="D7" s="9"/>
      <c r="E7" s="10">
        <f>+B7/B6-1</f>
        <v>-0.26305072195483159</v>
      </c>
      <c r="F7" s="11">
        <f>+C7/C6-1</f>
        <v>-0.10579048180344774</v>
      </c>
      <c r="G7" s="15"/>
      <c r="H7" s="10"/>
      <c r="I7" s="11"/>
      <c r="J7" s="15"/>
      <c r="K7" s="10"/>
      <c r="L7" s="13"/>
      <c r="M7" s="10"/>
    </row>
    <row r="8" spans="1:13" x14ac:dyDescent="0.25">
      <c r="A8" s="2">
        <v>37316</v>
      </c>
      <c r="B8" s="7">
        <v>17.786999999999999</v>
      </c>
      <c r="C8" s="8">
        <v>4.8579999999999997</v>
      </c>
      <c r="D8" s="9"/>
      <c r="E8" s="10">
        <f t="shared" ref="E8:F71" si="0">+B8/B7-1</f>
        <v>0.48932429037930159</v>
      </c>
      <c r="F8" s="11">
        <f t="shared" si="0"/>
        <v>-0.19953863898500579</v>
      </c>
      <c r="G8" s="15"/>
      <c r="H8" s="10"/>
      <c r="I8" s="11"/>
      <c r="J8" s="15"/>
      <c r="K8" s="10"/>
      <c r="L8" s="13"/>
      <c r="M8" s="10"/>
    </row>
    <row r="9" spans="1:13" x14ac:dyDescent="0.25">
      <c r="A9" s="2">
        <v>37347</v>
      </c>
      <c r="B9" s="7">
        <v>8.6329999999999991</v>
      </c>
      <c r="C9" s="8">
        <v>3.9529999999999998</v>
      </c>
      <c r="D9" s="9"/>
      <c r="E9" s="10">
        <f t="shared" si="0"/>
        <v>-0.51464552763254057</v>
      </c>
      <c r="F9" s="11">
        <f t="shared" si="0"/>
        <v>-0.18629065459036642</v>
      </c>
      <c r="G9" s="15"/>
      <c r="H9" s="10"/>
      <c r="I9" s="11"/>
      <c r="J9" s="15"/>
      <c r="K9" s="10"/>
      <c r="L9" s="13"/>
      <c r="M9" s="10"/>
    </row>
    <row r="10" spans="1:13" x14ac:dyDescent="0.25">
      <c r="A10" s="2">
        <v>37377</v>
      </c>
      <c r="B10" s="7">
        <v>15.771000000000001</v>
      </c>
      <c r="C10" s="8">
        <v>8.1449999999999996</v>
      </c>
      <c r="D10" s="9"/>
      <c r="E10" s="10">
        <f t="shared" si="0"/>
        <v>0.82682729062898219</v>
      </c>
      <c r="F10" s="11">
        <f t="shared" si="0"/>
        <v>1.0604604098153301</v>
      </c>
      <c r="G10" s="15"/>
      <c r="H10" s="10"/>
      <c r="I10" s="11"/>
      <c r="J10" s="15"/>
      <c r="K10" s="10"/>
      <c r="L10" s="13"/>
      <c r="M10" s="10"/>
    </row>
    <row r="11" spans="1:13" x14ac:dyDescent="0.25">
      <c r="A11" s="2">
        <v>37408</v>
      </c>
      <c r="B11" s="7">
        <v>14.111000000000001</v>
      </c>
      <c r="C11" s="8">
        <v>6.5090000000000003</v>
      </c>
      <c r="D11" s="9"/>
      <c r="E11" s="10">
        <f t="shared" si="0"/>
        <v>-0.10525648341893346</v>
      </c>
      <c r="F11" s="11">
        <f t="shared" si="0"/>
        <v>-0.20085942295887038</v>
      </c>
      <c r="G11" s="15"/>
      <c r="H11" s="10"/>
      <c r="I11" s="11"/>
      <c r="J11" s="15"/>
      <c r="K11" s="10"/>
      <c r="L11" s="13"/>
      <c r="M11" s="10"/>
    </row>
    <row r="12" spans="1:13" x14ac:dyDescent="0.25">
      <c r="A12" s="2">
        <v>37438</v>
      </c>
      <c r="B12" s="7">
        <v>15.417999999999999</v>
      </c>
      <c r="C12" s="8">
        <v>7.68</v>
      </c>
      <c r="D12" s="9"/>
      <c r="E12" s="10">
        <f t="shared" si="0"/>
        <v>9.2622776557295561E-2</v>
      </c>
      <c r="F12" s="11">
        <f t="shared" si="0"/>
        <v>0.17990474727300643</v>
      </c>
      <c r="G12" s="15"/>
      <c r="H12" s="10"/>
      <c r="I12" s="11"/>
      <c r="J12" s="15"/>
      <c r="K12" s="10"/>
      <c r="L12" s="13"/>
      <c r="M12" s="10"/>
    </row>
    <row r="13" spans="1:13" x14ac:dyDescent="0.25">
      <c r="A13" s="2">
        <v>37469</v>
      </c>
      <c r="B13" s="7">
        <v>12.855</v>
      </c>
      <c r="C13" s="8">
        <v>6.3010000000000002</v>
      </c>
      <c r="D13" s="9"/>
      <c r="E13" s="10">
        <f t="shared" si="0"/>
        <v>-0.16623427163056159</v>
      </c>
      <c r="F13" s="11">
        <f t="shared" si="0"/>
        <v>-0.17955729166666656</v>
      </c>
      <c r="G13" s="15"/>
      <c r="H13" s="10"/>
      <c r="I13" s="11"/>
      <c r="J13" s="15"/>
      <c r="K13" s="10"/>
      <c r="L13" s="13"/>
      <c r="M13" s="10"/>
    </row>
    <row r="14" spans="1:13" x14ac:dyDescent="0.25">
      <c r="A14" s="2">
        <v>37500</v>
      </c>
      <c r="B14" s="7">
        <v>13.525</v>
      </c>
      <c r="C14" s="8">
        <v>4.8920000000000003</v>
      </c>
      <c r="D14" s="9"/>
      <c r="E14" s="10">
        <f t="shared" si="0"/>
        <v>5.2119797744068386E-2</v>
      </c>
      <c r="F14" s="11">
        <f t="shared" si="0"/>
        <v>-0.22361529915886369</v>
      </c>
      <c r="G14" s="15"/>
      <c r="H14" s="10"/>
      <c r="I14" s="11"/>
      <c r="J14" s="15"/>
      <c r="K14" s="10"/>
      <c r="L14" s="13"/>
      <c r="M14" s="10"/>
    </row>
    <row r="15" spans="1:13" x14ac:dyDescent="0.25">
      <c r="A15" s="2">
        <v>37530</v>
      </c>
      <c r="B15" s="7">
        <v>12.282999999999999</v>
      </c>
      <c r="C15" s="8">
        <v>5.165</v>
      </c>
      <c r="D15" s="9"/>
      <c r="E15" s="10">
        <f t="shared" si="0"/>
        <v>-9.1829944547135001E-2</v>
      </c>
      <c r="F15" s="11">
        <f t="shared" si="0"/>
        <v>5.5805396565821619E-2</v>
      </c>
      <c r="G15" s="15"/>
      <c r="H15" s="10"/>
      <c r="I15" s="11"/>
      <c r="J15" s="15"/>
      <c r="K15" s="10"/>
      <c r="L15" s="13"/>
      <c r="M15" s="10"/>
    </row>
    <row r="16" spans="1:13" x14ac:dyDescent="0.25">
      <c r="A16" s="2">
        <v>37561</v>
      </c>
      <c r="B16" s="7">
        <v>11.016999999999999</v>
      </c>
      <c r="C16" s="8">
        <v>4.45</v>
      </c>
      <c r="D16" s="9"/>
      <c r="E16" s="10">
        <f t="shared" si="0"/>
        <v>-0.10306928274851423</v>
      </c>
      <c r="F16" s="11">
        <f t="shared" si="0"/>
        <v>-0.13843175217812198</v>
      </c>
      <c r="G16" s="15"/>
      <c r="H16" s="10"/>
      <c r="I16" s="11"/>
      <c r="J16" s="15"/>
      <c r="K16" s="10"/>
      <c r="L16" s="13"/>
      <c r="M16" s="10"/>
    </row>
    <row r="17" spans="1:13" x14ac:dyDescent="0.25">
      <c r="A17" s="2">
        <v>37591</v>
      </c>
      <c r="B17" s="7">
        <v>15.614000000000001</v>
      </c>
      <c r="C17" s="8">
        <v>4.2160000000000002</v>
      </c>
      <c r="D17" s="9"/>
      <c r="E17" s="10">
        <f t="shared" si="0"/>
        <v>0.41726422801125551</v>
      </c>
      <c r="F17" s="11">
        <f t="shared" si="0"/>
        <v>-5.258426966292129E-2</v>
      </c>
      <c r="G17" s="15"/>
      <c r="H17" s="10"/>
      <c r="I17" s="11"/>
      <c r="J17" s="15"/>
      <c r="K17" s="10"/>
      <c r="L17" s="13"/>
      <c r="M17" s="10"/>
    </row>
    <row r="18" spans="1:13" x14ac:dyDescent="0.25">
      <c r="A18" s="2">
        <v>37622</v>
      </c>
      <c r="B18" s="7">
        <v>9.4309999999999992</v>
      </c>
      <c r="C18" s="8">
        <v>2.6819999999999999</v>
      </c>
      <c r="D18" s="9"/>
      <c r="E18" s="10">
        <f t="shared" si="0"/>
        <v>-0.39599077750736522</v>
      </c>
      <c r="F18" s="11">
        <f t="shared" si="0"/>
        <v>-0.36385199240986721</v>
      </c>
      <c r="G18" s="15"/>
      <c r="H18" s="10">
        <f>+B18/B6-1</f>
        <v>-0.41805504134271265</v>
      </c>
      <c r="I18" s="11">
        <f>+C18/C6-1</f>
        <v>-0.60483276852806833</v>
      </c>
      <c r="J18" s="15"/>
      <c r="K18" s="10">
        <f>SUM(B18:B18)/SUM(B6:B6)-1</f>
        <v>-0.41805504134271265</v>
      </c>
      <c r="L18" s="13">
        <f>SUM(C18:C18)/SUM(C6:C6)-1</f>
        <v>-0.60483276852806833</v>
      </c>
      <c r="M18" s="10"/>
    </row>
    <row r="19" spans="1:13" x14ac:dyDescent="0.25">
      <c r="A19" s="2">
        <v>37653</v>
      </c>
      <c r="B19" s="7">
        <v>5.859</v>
      </c>
      <c r="C19" s="8">
        <v>1.8859999999999999</v>
      </c>
      <c r="D19" s="9"/>
      <c r="E19" s="10">
        <f t="shared" si="0"/>
        <v>-0.37875092779132646</v>
      </c>
      <c r="F19" s="11">
        <f t="shared" si="0"/>
        <v>-0.29679343773303513</v>
      </c>
      <c r="G19" s="15"/>
      <c r="H19" s="10">
        <f t="shared" ref="H19:I34" si="1">+B19/B7-1</f>
        <v>-0.50941974378296906</v>
      </c>
      <c r="I19" s="11">
        <f t="shared" si="1"/>
        <v>-0.68924040204317016</v>
      </c>
      <c r="J19" s="15"/>
      <c r="K19" s="10">
        <f>SUM(B18:B19)/SUM(B6:B7)-1</f>
        <v>-0.45681906994919896</v>
      </c>
      <c r="L19" s="13">
        <f>SUM(C18:C19)/SUM(C6:C7)-1</f>
        <v>-0.64467952706907283</v>
      </c>
      <c r="M19" s="10"/>
    </row>
    <row r="20" spans="1:13" x14ac:dyDescent="0.25">
      <c r="A20" s="2">
        <v>37681</v>
      </c>
      <c r="B20" s="7">
        <v>12.877000000000001</v>
      </c>
      <c r="C20" s="8">
        <v>2.0110000000000001</v>
      </c>
      <c r="D20" s="9"/>
      <c r="E20" s="10">
        <f t="shared" si="0"/>
        <v>1.1978153268475848</v>
      </c>
      <c r="F20" s="11">
        <f t="shared" si="0"/>
        <v>6.6277836691410519E-2</v>
      </c>
      <c r="G20" s="15"/>
      <c r="H20" s="10">
        <f t="shared" si="1"/>
        <v>-0.27604430201832797</v>
      </c>
      <c r="I20" s="11">
        <f t="shared" si="1"/>
        <v>-0.58604363935776038</v>
      </c>
      <c r="J20" s="15"/>
      <c r="K20" s="10">
        <f>SUM(B18:B20)/SUM(B6:B8)-1</f>
        <v>-0.38682079414838033</v>
      </c>
      <c r="L20" s="13">
        <f>SUM(C18:C20)/SUM(C6:C8)-1</f>
        <v>-0.62859884836852209</v>
      </c>
      <c r="M20" s="10"/>
    </row>
    <row r="21" spans="1:13" x14ac:dyDescent="0.25">
      <c r="A21" s="2">
        <v>37712</v>
      </c>
      <c r="B21" s="7">
        <v>6.3</v>
      </c>
      <c r="C21" s="8">
        <v>2.153</v>
      </c>
      <c r="D21" s="9"/>
      <c r="E21" s="10">
        <f t="shared" si="0"/>
        <v>-0.51075561077890819</v>
      </c>
      <c r="F21" s="11">
        <f t="shared" si="0"/>
        <v>7.0611636001989053E-2</v>
      </c>
      <c r="G21" s="15"/>
      <c r="H21" s="10">
        <f t="shared" si="1"/>
        <v>-0.27024209428935475</v>
      </c>
      <c r="I21" s="11">
        <f t="shared" si="1"/>
        <v>-0.45535036681001773</v>
      </c>
      <c r="J21" s="15"/>
      <c r="K21" s="10">
        <f>SUM(B18:B21)/SUM(B6:B9)-1</f>
        <v>-0.36837765031428105</v>
      </c>
      <c r="L21" s="13">
        <f>SUM(C18:C21)/SUM(C6:C9)-1</f>
        <v>-0.59699081552591493</v>
      </c>
      <c r="M21" s="10"/>
    </row>
    <row r="22" spans="1:13" x14ac:dyDescent="0.25">
      <c r="A22" s="2">
        <v>37742</v>
      </c>
      <c r="B22" s="7">
        <v>7.6210000000000004</v>
      </c>
      <c r="C22" s="8">
        <v>1.8140000000000001</v>
      </c>
      <c r="D22" s="9"/>
      <c r="E22" s="10">
        <f t="shared" si="0"/>
        <v>0.20968253968253969</v>
      </c>
      <c r="F22" s="11">
        <f t="shared" si="0"/>
        <v>-0.15745471435206682</v>
      </c>
      <c r="G22" s="15"/>
      <c r="H22" s="10">
        <f t="shared" si="1"/>
        <v>-0.51677128907488434</v>
      </c>
      <c r="I22" s="11">
        <f t="shared" si="1"/>
        <v>-0.7772866789441375</v>
      </c>
      <c r="J22" s="15"/>
      <c r="K22" s="10">
        <f>SUM(B18:B22)/SUM(B6:B10)-1</f>
        <v>-0.40164913278362246</v>
      </c>
      <c r="L22" s="13">
        <f>SUM(C18:C22)/SUM(C6:C10)-1</f>
        <v>-0.64624983228230248</v>
      </c>
      <c r="M22" s="10"/>
    </row>
    <row r="23" spans="1:13" x14ac:dyDescent="0.25">
      <c r="A23" s="2">
        <v>37773</v>
      </c>
      <c r="B23" s="7">
        <v>15.093999999999999</v>
      </c>
      <c r="C23" s="8">
        <v>2.2000000000000002</v>
      </c>
      <c r="D23" s="9"/>
      <c r="E23" s="10">
        <f t="shared" si="0"/>
        <v>0.9805799763810521</v>
      </c>
      <c r="F23" s="11">
        <f t="shared" si="0"/>
        <v>0.21278941565600884</v>
      </c>
      <c r="G23" s="15"/>
      <c r="H23" s="10">
        <f t="shared" si="1"/>
        <v>6.9661965842250595E-2</v>
      </c>
      <c r="I23" s="11">
        <f t="shared" si="1"/>
        <v>-0.66200645260408664</v>
      </c>
      <c r="J23" s="15"/>
      <c r="K23" s="10">
        <f>SUM(B18:B23)/SUM(B6:B11)-1</f>
        <v>-0.32289730139370765</v>
      </c>
      <c r="L23" s="13">
        <f>SUM(C18:C23)/SUM(C6:C11)-1</f>
        <v>-0.64907353872415408</v>
      </c>
      <c r="M23" s="10"/>
    </row>
    <row r="24" spans="1:13" x14ac:dyDescent="0.25">
      <c r="A24" s="2">
        <v>37803</v>
      </c>
      <c r="B24" s="7">
        <v>14.173999999999999</v>
      </c>
      <c r="C24" s="8">
        <v>1.7769999999999999</v>
      </c>
      <c r="D24" s="9"/>
      <c r="E24" s="10">
        <f t="shared" si="0"/>
        <v>-6.0951371405856603E-2</v>
      </c>
      <c r="F24" s="11">
        <f t="shared" si="0"/>
        <v>-0.19227272727272737</v>
      </c>
      <c r="G24" s="15"/>
      <c r="H24" s="10">
        <f t="shared" si="1"/>
        <v>-8.0684913737190334E-2</v>
      </c>
      <c r="I24" s="11">
        <f t="shared" si="1"/>
        <v>-0.76861979166666661</v>
      </c>
      <c r="J24" s="15"/>
      <c r="K24" s="10">
        <f>SUM(B18:B24)/SUM(B6:B12)-1</f>
        <v>-0.28550401025343208</v>
      </c>
      <c r="L24" s="13">
        <f>SUM(C18:C24)/SUM(C6:C12)-1</f>
        <v>-0.66993931956091912</v>
      </c>
      <c r="M24" s="10"/>
    </row>
    <row r="25" spans="1:13" x14ac:dyDescent="0.25">
      <c r="A25" s="2">
        <v>37834</v>
      </c>
      <c r="B25" s="7">
        <v>8.61</v>
      </c>
      <c r="C25" s="8">
        <v>2.2970000000000002</v>
      </c>
      <c r="D25" s="9"/>
      <c r="E25" s="10">
        <f t="shared" si="0"/>
        <v>-0.39254973895865675</v>
      </c>
      <c r="F25" s="11">
        <f t="shared" si="0"/>
        <v>0.29262802476083305</v>
      </c>
      <c r="G25" s="15"/>
      <c r="H25" s="10">
        <f t="shared" si="1"/>
        <v>-0.33022170361726966</v>
      </c>
      <c r="I25" s="11">
        <f t="shared" si="1"/>
        <v>-0.63545468973178854</v>
      </c>
      <c r="J25" s="15"/>
      <c r="K25" s="10">
        <f>SUM(B18:B25)/SUM(B6:B13)-1</f>
        <v>-0.29060359816897918</v>
      </c>
      <c r="L25" s="13">
        <f>SUM(C18:C25)/SUM(C6:C13)-1</f>
        <v>-0.66561965727008876</v>
      </c>
      <c r="M25" s="10"/>
    </row>
    <row r="26" spans="1:13" x14ac:dyDescent="0.25">
      <c r="A26" s="2">
        <v>37865</v>
      </c>
      <c r="B26" s="7">
        <v>21.637</v>
      </c>
      <c r="C26" s="8">
        <v>3.7050000000000001</v>
      </c>
      <c r="D26" s="9"/>
      <c r="E26" s="10">
        <f t="shared" si="0"/>
        <v>1.513008130081301</v>
      </c>
      <c r="F26" s="11">
        <f t="shared" si="0"/>
        <v>0.6129734436221157</v>
      </c>
      <c r="G26" s="15"/>
      <c r="H26" s="10">
        <f t="shared" si="1"/>
        <v>0.5997781885397413</v>
      </c>
      <c r="I26" s="11">
        <f t="shared" si="1"/>
        <v>-0.24264104660670482</v>
      </c>
      <c r="J26" s="15"/>
      <c r="K26" s="10">
        <f>SUM(B18:B26)/SUM(B6:B14)-1</f>
        <v>-0.19521738786049803</v>
      </c>
      <c r="L26" s="13">
        <f>SUM(C18:C26)/SUM(C6:C14)-1</f>
        <v>-0.62812986918867997</v>
      </c>
      <c r="M26" s="10"/>
    </row>
    <row r="27" spans="1:13" x14ac:dyDescent="0.25">
      <c r="A27" s="2">
        <v>37895</v>
      </c>
      <c r="B27" s="7">
        <v>15.654999999999999</v>
      </c>
      <c r="C27" s="8">
        <v>4.4690000000000003</v>
      </c>
      <c r="D27" s="9"/>
      <c r="E27" s="10">
        <f t="shared" si="0"/>
        <v>-0.27647086010075339</v>
      </c>
      <c r="F27" s="11">
        <f t="shared" si="0"/>
        <v>0.20620782726045883</v>
      </c>
      <c r="G27" s="15"/>
      <c r="H27" s="10">
        <f t="shared" si="1"/>
        <v>0.27452576732068712</v>
      </c>
      <c r="I27" s="11">
        <f t="shared" si="1"/>
        <v>-0.13475314617618583</v>
      </c>
      <c r="J27" s="15"/>
      <c r="K27" s="10">
        <f>SUM(B18:B27)/SUM(B6:B15)-1</f>
        <v>-0.15356740680853531</v>
      </c>
      <c r="L27" s="13">
        <f>SUM(C18:C27)/SUM(C6:C15)-1</f>
        <v>-0.58591096605311555</v>
      </c>
      <c r="M27" s="10"/>
    </row>
    <row r="28" spans="1:13" x14ac:dyDescent="0.25">
      <c r="A28" s="2">
        <v>37926</v>
      </c>
      <c r="B28" s="7">
        <v>17.576000000000001</v>
      </c>
      <c r="C28" s="8">
        <v>4.3890000000000002</v>
      </c>
      <c r="D28" s="9"/>
      <c r="E28" s="10">
        <f t="shared" si="0"/>
        <v>0.12270839987224536</v>
      </c>
      <c r="F28" s="11">
        <f t="shared" si="0"/>
        <v>-1.7901096442157094E-2</v>
      </c>
      <c r="G28" s="15"/>
      <c r="H28" s="10">
        <f t="shared" si="1"/>
        <v>0.59535263683398387</v>
      </c>
      <c r="I28" s="11">
        <f t="shared" si="1"/>
        <v>-1.3707865168539279E-2</v>
      </c>
      <c r="J28" s="15"/>
      <c r="K28" s="10">
        <f>SUM(B18:B28)/SUM(B6:B16)-1</f>
        <v>-9.8395843502798397E-2</v>
      </c>
      <c r="L28" s="13">
        <f>SUM(C18:C28)/SUM(C6:C16)-1</f>
        <v>-0.54662161119597585</v>
      </c>
      <c r="M28" s="10"/>
    </row>
    <row r="29" spans="1:13" x14ac:dyDescent="0.25">
      <c r="A29" s="2">
        <v>37956</v>
      </c>
      <c r="B29" s="7">
        <v>24.481000000000002</v>
      </c>
      <c r="C29" s="8">
        <v>7.5449999999999999</v>
      </c>
      <c r="D29" s="9"/>
      <c r="E29" s="10">
        <f t="shared" si="0"/>
        <v>0.3928652708238507</v>
      </c>
      <c r="F29" s="11">
        <f t="shared" si="0"/>
        <v>0.71907040328092942</v>
      </c>
      <c r="G29" s="15"/>
      <c r="H29" s="10">
        <f t="shared" si="1"/>
        <v>0.56788779300627645</v>
      </c>
      <c r="I29" s="11">
        <f t="shared" si="1"/>
        <v>0.78961100569259957</v>
      </c>
      <c r="J29" s="15"/>
      <c r="K29" s="10">
        <f>SUM(B18:B29)/SUM(B6:B17)-1</f>
        <v>-3.540744597761003E-2</v>
      </c>
      <c r="L29" s="13">
        <f>SUM(C18:C29)/SUM(C6:C17)-1</f>
        <v>-0.46500543281419771</v>
      </c>
      <c r="M29" s="10"/>
    </row>
    <row r="30" spans="1:13" x14ac:dyDescent="0.25">
      <c r="A30" s="2">
        <v>37987</v>
      </c>
      <c r="B30" s="7">
        <v>23.734999999999999</v>
      </c>
      <c r="C30" s="8">
        <v>6.1760000000000002</v>
      </c>
      <c r="D30" s="9"/>
      <c r="E30" s="10">
        <f t="shared" si="0"/>
        <v>-3.047261141293256E-2</v>
      </c>
      <c r="F30" s="11">
        <f t="shared" si="0"/>
        <v>-0.18144466534128556</v>
      </c>
      <c r="G30" s="15"/>
      <c r="H30" s="10">
        <f t="shared" si="1"/>
        <v>1.5167002438765773</v>
      </c>
      <c r="I30" s="11">
        <f t="shared" si="1"/>
        <v>1.3027591349739001</v>
      </c>
      <c r="J30" s="15"/>
      <c r="K30" s="10">
        <f>SUM(B30:B30)/SUM(B18:B18)-1</f>
        <v>1.5167002438765773</v>
      </c>
      <c r="L30" s="13">
        <f>SUM(C30:C30)/SUM(C18:C18)-1</f>
        <v>1.3027591349739001</v>
      </c>
      <c r="M30" s="10"/>
    </row>
    <row r="31" spans="1:13" x14ac:dyDescent="0.25">
      <c r="A31" s="2">
        <v>38018</v>
      </c>
      <c r="B31" s="7">
        <v>25.995999999999999</v>
      </c>
      <c r="C31" s="8">
        <v>7.8609999999999998</v>
      </c>
      <c r="D31" s="9"/>
      <c r="E31" s="10">
        <f t="shared" si="0"/>
        <v>9.5260164314303841E-2</v>
      </c>
      <c r="F31" s="11">
        <f t="shared" si="0"/>
        <v>0.27283031088082899</v>
      </c>
      <c r="G31" s="15"/>
      <c r="H31" s="10">
        <f t="shared" si="1"/>
        <v>3.4369346304830177</v>
      </c>
      <c r="I31" s="11">
        <f t="shared" si="1"/>
        <v>3.1680805938494165</v>
      </c>
      <c r="J31" s="15"/>
      <c r="K31" s="10">
        <f>SUM(B30:B31)/SUM(B18:B19)-1</f>
        <v>2.2525179856115107</v>
      </c>
      <c r="L31" s="13">
        <f>SUM(C30:C31)/SUM(C18:C19)-1</f>
        <v>2.0728984238178634</v>
      </c>
      <c r="M31" s="10"/>
    </row>
    <row r="32" spans="1:13" x14ac:dyDescent="0.25">
      <c r="A32" s="2">
        <v>38047</v>
      </c>
      <c r="B32" s="7">
        <v>41.497</v>
      </c>
      <c r="C32" s="8">
        <v>12.377000000000001</v>
      </c>
      <c r="D32" s="9"/>
      <c r="E32" s="10">
        <f t="shared" si="0"/>
        <v>0.59628404369903065</v>
      </c>
      <c r="F32" s="11">
        <f t="shared" si="0"/>
        <v>0.57448161811474385</v>
      </c>
      <c r="G32" s="15"/>
      <c r="H32" s="10">
        <f t="shared" si="1"/>
        <v>2.2225673681758171</v>
      </c>
      <c r="I32" s="11">
        <f t="shared" si="1"/>
        <v>5.1546494281452011</v>
      </c>
      <c r="J32" s="15"/>
      <c r="K32" s="10">
        <f>SUM(B30:B32)/SUM(B18:B20)-1</f>
        <v>2.2388255760286855</v>
      </c>
      <c r="L32" s="13">
        <f>SUM(C30:C32)/SUM(C18:C20)-1</f>
        <v>3.0148958808329533</v>
      </c>
      <c r="M32" s="10"/>
    </row>
    <row r="33" spans="1:13" x14ac:dyDescent="0.25">
      <c r="A33" s="2">
        <v>38078</v>
      </c>
      <c r="B33" s="7">
        <v>41.741</v>
      </c>
      <c r="C33" s="8">
        <v>13.662000000000001</v>
      </c>
      <c r="D33" s="9"/>
      <c r="E33" s="10">
        <f t="shared" si="0"/>
        <v>5.8799431284188852E-3</v>
      </c>
      <c r="F33" s="11">
        <f t="shared" si="0"/>
        <v>0.10382160458915735</v>
      </c>
      <c r="G33" s="15"/>
      <c r="H33" s="10">
        <f t="shared" si="1"/>
        <v>5.6255555555555556</v>
      </c>
      <c r="I33" s="11">
        <f t="shared" si="1"/>
        <v>5.3455643288434747</v>
      </c>
      <c r="J33" s="15"/>
      <c r="K33" s="10">
        <f>SUM(B30:B33)/SUM(B18:B21)-1</f>
        <v>2.8578640438680476</v>
      </c>
      <c r="L33" s="13">
        <f>SUM(C30:C33)/SUM(C18:C21)-1</f>
        <v>3.5895556573522676</v>
      </c>
      <c r="M33" s="10"/>
    </row>
    <row r="34" spans="1:13" x14ac:dyDescent="0.25">
      <c r="A34" s="2">
        <v>38108</v>
      </c>
      <c r="B34" s="7">
        <v>48.276000000000003</v>
      </c>
      <c r="C34" s="8">
        <v>16.661999999999999</v>
      </c>
      <c r="D34" s="9"/>
      <c r="E34" s="10">
        <f t="shared" si="0"/>
        <v>0.15656069571883768</v>
      </c>
      <c r="F34" s="11">
        <f t="shared" si="0"/>
        <v>0.21958717610891521</v>
      </c>
      <c r="G34" s="15"/>
      <c r="H34" s="10">
        <f t="shared" si="1"/>
        <v>5.3346017582994358</v>
      </c>
      <c r="I34" s="11">
        <f t="shared" si="1"/>
        <v>8.1852260198456435</v>
      </c>
      <c r="J34" s="15"/>
      <c r="K34" s="10">
        <f>SUM(B30:B34)/SUM(B18:B22)-1</f>
        <v>3.3063343470823039</v>
      </c>
      <c r="L34" s="13">
        <f>SUM(C30:C34)/SUM(C18:C22)-1</f>
        <v>4.3800493077944251</v>
      </c>
      <c r="M34" s="10"/>
    </row>
    <row r="35" spans="1:13" x14ac:dyDescent="0.25">
      <c r="A35" s="2">
        <v>38139</v>
      </c>
      <c r="B35" s="7">
        <v>76.405000000000001</v>
      </c>
      <c r="C35" s="8">
        <v>22.887</v>
      </c>
      <c r="D35" s="9"/>
      <c r="E35" s="10">
        <f t="shared" si="0"/>
        <v>0.58267047808434835</v>
      </c>
      <c r="F35" s="11">
        <f t="shared" si="0"/>
        <v>0.37360460929060157</v>
      </c>
      <c r="G35" s="15"/>
      <c r="H35" s="10">
        <f t="shared" ref="H35:I50" si="2">+B35/B23-1</f>
        <v>4.061945143765735</v>
      </c>
      <c r="I35" s="11">
        <f t="shared" si="2"/>
        <v>9.4031818181818174</v>
      </c>
      <c r="J35" s="15"/>
      <c r="K35" s="10">
        <f>SUM(B30:B35)/SUM(B18:B23)-1</f>
        <v>3.5057885348536244</v>
      </c>
      <c r="L35" s="13">
        <f>SUM(C30:C35)/SUM(C18:C23)-1</f>
        <v>5.2470579005178104</v>
      </c>
      <c r="M35" s="10"/>
    </row>
    <row r="36" spans="1:13" x14ac:dyDescent="0.25">
      <c r="A36" s="2">
        <v>38169</v>
      </c>
      <c r="B36" s="7">
        <v>77.376999999999995</v>
      </c>
      <c r="C36" s="8">
        <v>29.571000000000002</v>
      </c>
      <c r="D36" s="9"/>
      <c r="E36" s="10">
        <f t="shared" si="0"/>
        <v>1.272168051829059E-2</v>
      </c>
      <c r="F36" s="11">
        <f t="shared" si="0"/>
        <v>0.29204351815441076</v>
      </c>
      <c r="G36" s="15"/>
      <c r="H36" s="10">
        <f t="shared" si="2"/>
        <v>4.4590800056441369</v>
      </c>
      <c r="I36" s="11">
        <f t="shared" si="2"/>
        <v>15.640967923466519</v>
      </c>
      <c r="J36" s="15"/>
      <c r="K36" s="10">
        <f>SUM(B30:B36)/SUM(B18:B24)-1</f>
        <v>3.6951482706429735</v>
      </c>
      <c r="L36" s="13">
        <f>SUM(C30:C36)/SUM(C18:C24)-1</f>
        <v>6.5188321972044356</v>
      </c>
      <c r="M36" s="10"/>
    </row>
    <row r="37" spans="1:13" x14ac:dyDescent="0.25">
      <c r="A37" s="2">
        <v>38200</v>
      </c>
      <c r="B37" s="7">
        <v>89.680999999999997</v>
      </c>
      <c r="C37" s="8">
        <v>33.148000000000003</v>
      </c>
      <c r="D37" s="9"/>
      <c r="E37" s="10">
        <f t="shared" si="0"/>
        <v>0.1590136603900385</v>
      </c>
      <c r="F37" s="11">
        <f t="shared" si="0"/>
        <v>0.12096310574549385</v>
      </c>
      <c r="G37" s="15"/>
      <c r="H37" s="10">
        <f t="shared" si="2"/>
        <v>9.4159117305458775</v>
      </c>
      <c r="I37" s="11">
        <f t="shared" si="2"/>
        <v>13.430996952546801</v>
      </c>
      <c r="J37" s="15"/>
      <c r="K37" s="10">
        <f>SUM(B30:B37)/SUM(B18:B25)-1</f>
        <v>4.3111072205687417</v>
      </c>
      <c r="L37" s="13">
        <f>SUM(C30:C37)/SUM(C18:C25)-1</f>
        <v>7.4627824019024978</v>
      </c>
      <c r="M37" s="10"/>
    </row>
    <row r="38" spans="1:13" x14ac:dyDescent="0.25">
      <c r="A38" s="2">
        <v>38231</v>
      </c>
      <c r="B38" s="7">
        <v>95.432000000000002</v>
      </c>
      <c r="C38" s="8">
        <v>36.039000000000001</v>
      </c>
      <c r="D38" s="9"/>
      <c r="E38" s="10">
        <f t="shared" si="0"/>
        <v>6.4127295636756898E-2</v>
      </c>
      <c r="F38" s="11">
        <f t="shared" si="0"/>
        <v>8.7214914926994069E-2</v>
      </c>
      <c r="G38" s="15"/>
      <c r="H38" s="10">
        <f t="shared" si="2"/>
        <v>3.410592965753108</v>
      </c>
      <c r="I38" s="11">
        <f t="shared" si="2"/>
        <v>8.7271255060728752</v>
      </c>
      <c r="J38" s="15"/>
      <c r="K38" s="10">
        <f>SUM(B30:B38)/SUM(B18:B26)-1</f>
        <v>4.1193370274499772</v>
      </c>
      <c r="L38" s="13">
        <f>SUM(C30:C38)/SUM(C18:C26)-1</f>
        <v>7.6910109622411689</v>
      </c>
      <c r="M38" s="10"/>
    </row>
    <row r="39" spans="1:13" x14ac:dyDescent="0.25">
      <c r="A39" s="2">
        <v>38261</v>
      </c>
      <c r="B39" s="7">
        <v>89.203999999999994</v>
      </c>
      <c r="C39" s="8">
        <v>32.299999999999997</v>
      </c>
      <c r="D39" s="9"/>
      <c r="E39" s="10">
        <f t="shared" si="0"/>
        <v>-6.5261128342694374E-2</v>
      </c>
      <c r="F39" s="11">
        <f t="shared" si="0"/>
        <v>-0.10374871666805419</v>
      </c>
      <c r="G39" s="15"/>
      <c r="H39" s="10">
        <f t="shared" si="2"/>
        <v>4.6981156180134143</v>
      </c>
      <c r="I39" s="11">
        <f t="shared" si="2"/>
        <v>6.2275676885209208</v>
      </c>
      <c r="J39" s="15"/>
      <c r="K39" s="10">
        <f>SUM(B30:B39)/SUM(B18:B27)-1</f>
        <v>4.1966091865800195</v>
      </c>
      <c r="L39" s="13">
        <f>SUM(C30:C39)/SUM(C18:C27)-1</f>
        <v>7.4293430423301583</v>
      </c>
      <c r="M39" s="10"/>
    </row>
    <row r="40" spans="1:13" x14ac:dyDescent="0.25">
      <c r="A40" s="2">
        <v>38292</v>
      </c>
      <c r="B40" s="7">
        <v>101.575</v>
      </c>
      <c r="C40" s="8">
        <v>39.526000000000003</v>
      </c>
      <c r="D40" s="9"/>
      <c r="E40" s="10">
        <f t="shared" si="0"/>
        <v>0.13868212187794282</v>
      </c>
      <c r="F40" s="11">
        <f t="shared" si="0"/>
        <v>0.22371517027863796</v>
      </c>
      <c r="G40" s="15"/>
      <c r="H40" s="10">
        <f t="shared" si="2"/>
        <v>4.7791875284478831</v>
      </c>
      <c r="I40" s="11">
        <f t="shared" si="2"/>
        <v>8.0056960583276382</v>
      </c>
      <c r="J40" s="15"/>
      <c r="K40" s="10">
        <f>SUM(B30:B40)/SUM(B18:B28)-1</f>
        <v>4.2725499503092692</v>
      </c>
      <c r="L40" s="13">
        <f>SUM(C30:C40)/SUM(C18:C28)-1</f>
        <v>7.5154340945444655</v>
      </c>
      <c r="M40" s="10"/>
    </row>
    <row r="41" spans="1:13" x14ac:dyDescent="0.25">
      <c r="A41" s="2">
        <v>38322</v>
      </c>
      <c r="B41" s="7">
        <v>122.133</v>
      </c>
      <c r="C41" s="8">
        <v>50.439</v>
      </c>
      <c r="D41" s="9"/>
      <c r="E41" s="10">
        <f t="shared" si="0"/>
        <v>0.20239232094511439</v>
      </c>
      <c r="F41" s="11">
        <f t="shared" si="0"/>
        <v>0.27609674644537763</v>
      </c>
      <c r="G41" s="15"/>
      <c r="H41" s="10">
        <f t="shared" si="2"/>
        <v>3.9888893427556056</v>
      </c>
      <c r="I41" s="11">
        <f t="shared" si="2"/>
        <v>5.6850894632206757</v>
      </c>
      <c r="J41" s="15"/>
      <c r="K41" s="10">
        <f>SUM(B30:B41)/SUM(B18:B29)-1</f>
        <v>4.2289614913849922</v>
      </c>
      <c r="L41" s="13">
        <f>SUM(C30:C41)/SUM(C18:C29)-1</f>
        <v>7.1414644714038147</v>
      </c>
      <c r="M41" s="10"/>
    </row>
    <row r="42" spans="1:13" x14ac:dyDescent="0.25">
      <c r="A42" s="2">
        <v>38353</v>
      </c>
      <c r="B42" s="7">
        <v>78.081999999999994</v>
      </c>
      <c r="C42" s="8">
        <v>32.487000000000002</v>
      </c>
      <c r="D42" s="9"/>
      <c r="E42" s="10">
        <f t="shared" si="0"/>
        <v>-0.36068056954303918</v>
      </c>
      <c r="F42" s="11">
        <f t="shared" si="0"/>
        <v>-0.3559150657229524</v>
      </c>
      <c r="G42" s="15"/>
      <c r="H42" s="10">
        <f t="shared" si="2"/>
        <v>2.2897408889825153</v>
      </c>
      <c r="I42" s="11">
        <f t="shared" si="2"/>
        <v>4.2602007772020727</v>
      </c>
      <c r="J42" s="15"/>
      <c r="K42" s="10">
        <f>SUM(B42:B42)/SUM(B30:B30)-1</f>
        <v>2.2897408889825153</v>
      </c>
      <c r="L42" s="13">
        <f>SUM(C42:C42)/SUM(C30:C30)-1</f>
        <v>4.2602007772020727</v>
      </c>
      <c r="M42" s="10"/>
    </row>
    <row r="43" spans="1:13" x14ac:dyDescent="0.25">
      <c r="A43" s="2">
        <v>38384</v>
      </c>
      <c r="B43" s="7">
        <v>82.355999999999995</v>
      </c>
      <c r="C43" s="8">
        <v>43.101999999999997</v>
      </c>
      <c r="D43" s="9"/>
      <c r="E43" s="10">
        <f t="shared" si="0"/>
        <v>5.4737327425014692E-2</v>
      </c>
      <c r="F43" s="11">
        <f t="shared" si="0"/>
        <v>0.32674608304860397</v>
      </c>
      <c r="G43" s="15"/>
      <c r="H43" s="10">
        <f t="shared" si="2"/>
        <v>2.1680258501307894</v>
      </c>
      <c r="I43" s="11">
        <f t="shared" si="2"/>
        <v>4.4830174278081669</v>
      </c>
      <c r="J43" s="15"/>
      <c r="K43" s="10">
        <f>SUM(B42:B43)/SUM(B30:B31)-1</f>
        <v>2.2261165068066195</v>
      </c>
      <c r="L43" s="13">
        <f>SUM(C42:C43)/SUM(C30:C31)-1</f>
        <v>4.3849825461280902</v>
      </c>
      <c r="M43" s="10"/>
    </row>
    <row r="44" spans="1:13" x14ac:dyDescent="0.25">
      <c r="A44" s="2">
        <v>38412</v>
      </c>
      <c r="B44" s="7">
        <v>91.418999999999997</v>
      </c>
      <c r="C44" s="8">
        <v>42.317999999999998</v>
      </c>
      <c r="D44" s="9"/>
      <c r="E44" s="10">
        <f t="shared" si="0"/>
        <v>0.11004662683957456</v>
      </c>
      <c r="F44" s="11">
        <f t="shared" si="0"/>
        <v>-1.818941116421513E-2</v>
      </c>
      <c r="G44" s="15"/>
      <c r="H44" s="10">
        <f t="shared" si="2"/>
        <v>1.2030267248234812</v>
      </c>
      <c r="I44" s="11">
        <f t="shared" si="2"/>
        <v>2.4190837844388784</v>
      </c>
      <c r="J44" s="15"/>
      <c r="K44" s="10">
        <f>SUM(B42:B44)/SUM(B30:B32)-1</f>
        <v>1.7607423159556275</v>
      </c>
      <c r="L44" s="13">
        <f>SUM(C42:C44)/SUM(C30:C32)-1</f>
        <v>3.4638070720072687</v>
      </c>
      <c r="M44" s="10"/>
    </row>
    <row r="45" spans="1:13" x14ac:dyDescent="0.25">
      <c r="A45" s="2">
        <v>38443</v>
      </c>
      <c r="B45" s="7">
        <v>95.936000000000007</v>
      </c>
      <c r="C45" s="8">
        <v>45.259</v>
      </c>
      <c r="D45" s="9"/>
      <c r="E45" s="10">
        <f t="shared" si="0"/>
        <v>4.9409860094728808E-2</v>
      </c>
      <c r="F45" s="11">
        <f t="shared" si="0"/>
        <v>6.9497613308757478E-2</v>
      </c>
      <c r="G45" s="15"/>
      <c r="H45" s="10">
        <f t="shared" si="2"/>
        <v>1.298363719125081</v>
      </c>
      <c r="I45" s="11">
        <f t="shared" si="2"/>
        <v>2.3127653345044648</v>
      </c>
      <c r="J45" s="15"/>
      <c r="K45" s="10">
        <f>SUM(B42:B45)/SUM(B30:B33)-1</f>
        <v>1.6155946122780498</v>
      </c>
      <c r="L45" s="13">
        <f>SUM(C42:C45)/SUM(C30:C33)-1</f>
        <v>3.0714143128056692</v>
      </c>
      <c r="M45" s="10"/>
    </row>
    <row r="46" spans="1:13" x14ac:dyDescent="0.25">
      <c r="A46" s="2">
        <v>38473</v>
      </c>
      <c r="B46" s="7">
        <v>109.908</v>
      </c>
      <c r="C46" s="8">
        <v>56.786000000000001</v>
      </c>
      <c r="D46" s="9"/>
      <c r="E46" s="10">
        <f t="shared" si="0"/>
        <v>0.14563875917278168</v>
      </c>
      <c r="F46" s="11">
        <f t="shared" si="0"/>
        <v>0.25468967498177153</v>
      </c>
      <c r="G46" s="15"/>
      <c r="H46" s="10">
        <f t="shared" si="2"/>
        <v>1.2766592095451155</v>
      </c>
      <c r="I46" s="11">
        <f t="shared" si="2"/>
        <v>2.4081142719961592</v>
      </c>
      <c r="J46" s="15"/>
      <c r="K46" s="10">
        <f>SUM(B42:B46)/SUM(B30:B34)-1</f>
        <v>1.5253165604568402</v>
      </c>
      <c r="L46" s="13">
        <f>SUM(C42:C46)/SUM(C30:C34)-1</f>
        <v>2.8766258944622654</v>
      </c>
      <c r="M46" s="10"/>
    </row>
    <row r="47" spans="1:13" x14ac:dyDescent="0.25">
      <c r="A47" s="2">
        <v>38504</v>
      </c>
      <c r="B47" s="7">
        <v>137.48500000000001</v>
      </c>
      <c r="C47" s="8">
        <v>67.994</v>
      </c>
      <c r="D47" s="9"/>
      <c r="E47" s="10">
        <f t="shared" si="0"/>
        <v>0.25090985187611459</v>
      </c>
      <c r="F47" s="11">
        <f t="shared" si="0"/>
        <v>0.19737259183601585</v>
      </c>
      <c r="G47" s="15"/>
      <c r="H47" s="10">
        <f t="shared" si="2"/>
        <v>0.79942412145802</v>
      </c>
      <c r="I47" s="11">
        <f t="shared" si="2"/>
        <v>1.9708568182811201</v>
      </c>
      <c r="J47" s="15"/>
      <c r="K47" s="10">
        <f>SUM(B42:B47)/SUM(B30:B35)-1</f>
        <v>1.3100562778963716</v>
      </c>
      <c r="L47" s="13">
        <f>SUM(C42:C47)/SUM(C30:C35)-1</f>
        <v>2.6162762951334382</v>
      </c>
      <c r="M47" s="10"/>
    </row>
    <row r="48" spans="1:13" x14ac:dyDescent="0.25">
      <c r="A48" s="2">
        <v>38534</v>
      </c>
      <c r="B48" s="7">
        <v>144.602</v>
      </c>
      <c r="C48" s="8">
        <v>76.013000000000005</v>
      </c>
      <c r="D48" s="9"/>
      <c r="E48" s="10">
        <f t="shared" si="0"/>
        <v>5.1765647161508443E-2</v>
      </c>
      <c r="F48" s="11">
        <f t="shared" si="0"/>
        <v>0.1179368767832456</v>
      </c>
      <c r="G48" s="15"/>
      <c r="H48" s="10">
        <f t="shared" si="2"/>
        <v>0.86879822169378507</v>
      </c>
      <c r="I48" s="11">
        <f t="shared" si="2"/>
        <v>1.5705251766933821</v>
      </c>
      <c r="J48" s="15"/>
      <c r="K48" s="10">
        <f>SUM(B42:B48)/SUM(B30:B36)-1</f>
        <v>1.2081444182110697</v>
      </c>
      <c r="L48" s="13">
        <f>SUM(C42:C48)/SUM(C30:C36)-1</f>
        <v>2.3330799662991324</v>
      </c>
      <c r="M48" s="10"/>
    </row>
    <row r="49" spans="1:13" x14ac:dyDescent="0.25">
      <c r="A49" s="2">
        <v>38565</v>
      </c>
      <c r="B49" s="7">
        <v>164.10300000000001</v>
      </c>
      <c r="C49" s="8">
        <v>89.462000000000003</v>
      </c>
      <c r="D49" s="9"/>
      <c r="E49" s="10">
        <f t="shared" si="0"/>
        <v>0.13485982213247394</v>
      </c>
      <c r="F49" s="11">
        <f t="shared" si="0"/>
        <v>0.17693026192888062</v>
      </c>
      <c r="G49" s="15"/>
      <c r="H49" s="10">
        <f t="shared" si="2"/>
        <v>0.82985247711332399</v>
      </c>
      <c r="I49" s="11">
        <f t="shared" si="2"/>
        <v>1.6988656932544948</v>
      </c>
      <c r="J49" s="15"/>
      <c r="K49" s="10">
        <f>SUM(B42:B49)/SUM(B30:B37)-1</f>
        <v>1.1282645959106024</v>
      </c>
      <c r="L49" s="13">
        <f>SUM(C42:C49)/SUM(C30:C37)-1</f>
        <v>2.1853889169898277</v>
      </c>
      <c r="M49" s="10"/>
    </row>
    <row r="50" spans="1:13" x14ac:dyDescent="0.25">
      <c r="A50" s="2">
        <v>38596</v>
      </c>
      <c r="B50" s="7">
        <v>178.75800000000001</v>
      </c>
      <c r="C50" s="8">
        <v>100.551</v>
      </c>
      <c r="D50" s="9"/>
      <c r="E50" s="10">
        <f t="shared" si="0"/>
        <v>8.9303669037129163E-2</v>
      </c>
      <c r="F50" s="11">
        <f t="shared" si="0"/>
        <v>0.12395206903489742</v>
      </c>
      <c r="G50" s="15"/>
      <c r="H50" s="10">
        <f t="shared" si="2"/>
        <v>0.87314527621762106</v>
      </c>
      <c r="I50" s="11">
        <f t="shared" si="2"/>
        <v>1.7900607675018727</v>
      </c>
      <c r="J50" s="15"/>
      <c r="K50" s="10">
        <f>SUM(B42:B50)/SUM(B30:B38)-1</f>
        <v>1.081456915445842</v>
      </c>
      <c r="L50" s="13">
        <f>SUM(C42:C50)/SUM(C30:C38)-1</f>
        <v>2.1055201448568539</v>
      </c>
      <c r="M50" s="10"/>
    </row>
    <row r="51" spans="1:13" x14ac:dyDescent="0.25">
      <c r="A51" s="2">
        <v>38626</v>
      </c>
      <c r="B51" s="7">
        <v>166.346</v>
      </c>
      <c r="C51" s="8">
        <v>94.804000000000002</v>
      </c>
      <c r="D51" s="9"/>
      <c r="E51" s="10">
        <f t="shared" si="0"/>
        <v>-6.9434654672797858E-2</v>
      </c>
      <c r="F51" s="11">
        <f t="shared" si="0"/>
        <v>-5.7155075533808719E-2</v>
      </c>
      <c r="G51" s="15"/>
      <c r="H51" s="10">
        <f t="shared" ref="H51:I66" si="3">+B51/B39-1</f>
        <v>0.86478184834760796</v>
      </c>
      <c r="I51" s="11">
        <f t="shared" si="3"/>
        <v>1.9351083591331273</v>
      </c>
      <c r="J51" s="15"/>
      <c r="K51" s="10">
        <f>SUM(B42:B51)/SUM(B30:B39)-1</f>
        <v>1.0497370943178241</v>
      </c>
      <c r="L51" s="13">
        <f>SUM(C42:C51)/SUM(C30:C39)-1</f>
        <v>2.0793941608957538</v>
      </c>
      <c r="M51" s="10"/>
    </row>
    <row r="52" spans="1:13" x14ac:dyDescent="0.25">
      <c r="A52" s="2">
        <v>38657</v>
      </c>
      <c r="B52" s="7">
        <v>178.21199999999999</v>
      </c>
      <c r="C52" s="8">
        <v>101.61199999999999</v>
      </c>
      <c r="D52" s="9"/>
      <c r="E52" s="10">
        <f t="shared" si="0"/>
        <v>7.133324516369477E-2</v>
      </c>
      <c r="F52" s="11">
        <f t="shared" si="0"/>
        <v>7.1811315978228762E-2</v>
      </c>
      <c r="G52" s="15"/>
      <c r="H52" s="10">
        <f t="shared" si="3"/>
        <v>0.75448683238985947</v>
      </c>
      <c r="I52" s="11">
        <f t="shared" si="3"/>
        <v>1.5707635480443249</v>
      </c>
      <c r="J52" s="15"/>
      <c r="K52" s="10">
        <f>SUM(B42:B52)/SUM(B30:B40)-1</f>
        <v>1.007552196523092</v>
      </c>
      <c r="L52" s="13">
        <f>SUM(C42:C52)/SUM(C30:C40)-1</f>
        <v>1.9990447985484137</v>
      </c>
      <c r="M52" s="10"/>
    </row>
    <row r="53" spans="1:13" x14ac:dyDescent="0.25">
      <c r="A53" s="2">
        <v>38687</v>
      </c>
      <c r="B53" s="7">
        <v>226.95699999999999</v>
      </c>
      <c r="C53" s="8">
        <v>130.08000000000001</v>
      </c>
      <c r="D53" s="9"/>
      <c r="E53" s="10">
        <f t="shared" si="0"/>
        <v>0.27352254618095317</v>
      </c>
      <c r="F53" s="11">
        <f t="shared" si="0"/>
        <v>0.28016376018580491</v>
      </c>
      <c r="G53" s="15"/>
      <c r="H53" s="10">
        <f t="shared" si="3"/>
        <v>0.85827745163059954</v>
      </c>
      <c r="I53" s="11">
        <f t="shared" si="3"/>
        <v>1.5789567596502709</v>
      </c>
      <c r="J53" s="15"/>
      <c r="K53" s="10">
        <f>SUM(B42:B53)/SUM(B30:B41)-1</f>
        <v>0.98566716123363274</v>
      </c>
      <c r="L53" s="13">
        <f>SUM(C42:C53)/SUM(C30:C41)-1</f>
        <v>1.9285676272584551</v>
      </c>
      <c r="M53" s="10"/>
    </row>
    <row r="54" spans="1:13" x14ac:dyDescent="0.25">
      <c r="A54" s="2">
        <v>38718</v>
      </c>
      <c r="B54" s="7">
        <v>164.71</v>
      </c>
      <c r="C54" s="8">
        <v>93.153000000000006</v>
      </c>
      <c r="D54" s="9"/>
      <c r="E54" s="10">
        <f t="shared" si="0"/>
        <v>-0.27426781284560509</v>
      </c>
      <c r="F54" s="11">
        <f t="shared" si="0"/>
        <v>-0.28387915129151298</v>
      </c>
      <c r="G54" s="15"/>
      <c r="H54" s="10">
        <f t="shared" si="3"/>
        <v>1.1094490407520303</v>
      </c>
      <c r="I54" s="11">
        <f t="shared" si="3"/>
        <v>1.8673931110905899</v>
      </c>
      <c r="J54" s="15"/>
      <c r="K54" s="10">
        <f>SUM(B54:B54)/SUM(B42:B42)-1</f>
        <v>1.1094490407520303</v>
      </c>
      <c r="L54" s="13">
        <f>SUM(C54:C54)/SUM(C42:C42)-1</f>
        <v>1.8673931110905899</v>
      </c>
      <c r="M54" s="10"/>
    </row>
    <row r="55" spans="1:13" x14ac:dyDescent="0.25">
      <c r="A55" s="2">
        <v>38749</v>
      </c>
      <c r="B55" s="7">
        <v>148.946</v>
      </c>
      <c r="C55" s="8">
        <v>87.872</v>
      </c>
      <c r="D55" s="9"/>
      <c r="E55" s="10">
        <f t="shared" si="0"/>
        <v>-9.5707607309817311E-2</v>
      </c>
      <c r="F55" s="11">
        <f t="shared" si="0"/>
        <v>-5.6691679280323815E-2</v>
      </c>
      <c r="G55" s="15"/>
      <c r="H55" s="10">
        <f t="shared" si="3"/>
        <v>0.80856282480936437</v>
      </c>
      <c r="I55" s="11">
        <f t="shared" si="3"/>
        <v>1.0386989002830496</v>
      </c>
      <c r="J55" s="15"/>
      <c r="K55" s="10">
        <f>SUM(B54:B55)/SUM(B42:B43)-1</f>
        <v>0.95499819244817341</v>
      </c>
      <c r="L55" s="13">
        <f>SUM(C54:C55)/SUM(C42:C43)-1</f>
        <v>1.3948590403365571</v>
      </c>
      <c r="M55" s="10"/>
    </row>
    <row r="56" spans="1:13" x14ac:dyDescent="0.25">
      <c r="A56" s="2">
        <v>38777</v>
      </c>
      <c r="B56" s="7">
        <v>175.50200000000001</v>
      </c>
      <c r="C56" s="8">
        <v>102.70699999999999</v>
      </c>
      <c r="D56" s="9"/>
      <c r="E56" s="10">
        <f t="shared" si="0"/>
        <v>0.17829280410350057</v>
      </c>
      <c r="F56" s="11">
        <f t="shared" si="0"/>
        <v>0.16882510924981786</v>
      </c>
      <c r="G56" s="15"/>
      <c r="H56" s="10">
        <f t="shared" si="3"/>
        <v>0.91975409925726614</v>
      </c>
      <c r="I56" s="11">
        <f t="shared" si="3"/>
        <v>1.4270286875561227</v>
      </c>
      <c r="J56" s="15"/>
      <c r="K56" s="10">
        <f>SUM(B54:B56)/SUM(B42:B44)-1</f>
        <v>0.94220529903874062</v>
      </c>
      <c r="L56" s="13">
        <f>SUM(C54:C56)/SUM(C42:C44)-1</f>
        <v>1.4064050480463415</v>
      </c>
      <c r="M56" s="10"/>
    </row>
    <row r="57" spans="1:13" x14ac:dyDescent="0.25">
      <c r="A57" s="2">
        <v>38808</v>
      </c>
      <c r="B57" s="7">
        <v>157.422</v>
      </c>
      <c r="C57" s="8">
        <v>91.402000000000001</v>
      </c>
      <c r="D57" s="9"/>
      <c r="E57" s="10">
        <f t="shared" si="0"/>
        <v>-0.10301876901687734</v>
      </c>
      <c r="F57" s="11">
        <f t="shared" si="0"/>
        <v>-0.11007039442297017</v>
      </c>
      <c r="G57" s="15"/>
      <c r="H57" s="10">
        <f t="shared" si="3"/>
        <v>0.64090643762508326</v>
      </c>
      <c r="I57" s="11">
        <f t="shared" si="3"/>
        <v>1.0195320267792041</v>
      </c>
      <c r="J57" s="15"/>
      <c r="K57" s="10">
        <f>SUM(B54:B57)/SUM(B42:B45)-1</f>
        <v>0.8590943463496965</v>
      </c>
      <c r="L57" s="13">
        <f>SUM(C54:C57)/SUM(C42:C45)-1</f>
        <v>1.2990941740313544</v>
      </c>
      <c r="M57" s="10"/>
    </row>
    <row r="58" spans="1:13" x14ac:dyDescent="0.25">
      <c r="A58" s="2">
        <v>38838</v>
      </c>
      <c r="B58" s="7">
        <v>175.36099999999999</v>
      </c>
      <c r="C58" s="8">
        <v>103.738</v>
      </c>
      <c r="D58" s="9"/>
      <c r="E58" s="10">
        <f t="shared" si="0"/>
        <v>0.11395484748002183</v>
      </c>
      <c r="F58" s="11">
        <f t="shared" si="0"/>
        <v>0.13496422397759344</v>
      </c>
      <c r="G58" s="15"/>
      <c r="H58" s="10">
        <f t="shared" si="3"/>
        <v>0.59552534847326855</v>
      </c>
      <c r="I58" s="11">
        <f t="shared" si="3"/>
        <v>0.8268235128376713</v>
      </c>
      <c r="J58" s="15"/>
      <c r="K58" s="10">
        <f>SUM(B54:B58)/SUM(B42:B46)-1</f>
        <v>0.79580337381827881</v>
      </c>
      <c r="L58" s="13">
        <f>SUM(C54:C58)/SUM(C42:C46)-1</f>
        <v>1.1771659271113695</v>
      </c>
      <c r="M58" s="10"/>
    </row>
    <row r="59" spans="1:13" x14ac:dyDescent="0.25">
      <c r="A59" s="2">
        <v>38869</v>
      </c>
      <c r="B59" s="7">
        <v>195.976</v>
      </c>
      <c r="C59" s="8">
        <v>120.57599999999999</v>
      </c>
      <c r="D59" s="9"/>
      <c r="E59" s="10">
        <f t="shared" si="0"/>
        <v>0.11755749568033957</v>
      </c>
      <c r="F59" s="11">
        <f t="shared" si="0"/>
        <v>0.16231274942643958</v>
      </c>
      <c r="G59" s="15"/>
      <c r="H59" s="10">
        <f t="shared" si="3"/>
        <v>0.42543550205476954</v>
      </c>
      <c r="I59" s="11">
        <f t="shared" si="3"/>
        <v>0.77333294114186546</v>
      </c>
      <c r="J59" s="15"/>
      <c r="K59" s="10">
        <f>SUM(B54:B59)/SUM(B42:B47)-1</f>
        <v>0.71025024110110113</v>
      </c>
      <c r="L59" s="13">
        <f>SUM(C54:C59)/SUM(C42:C47)-1</f>
        <v>1.081807005480194</v>
      </c>
      <c r="M59" s="10"/>
    </row>
    <row r="60" spans="1:13" x14ac:dyDescent="0.25">
      <c r="A60" s="2">
        <v>38899</v>
      </c>
      <c r="B60" s="7">
        <v>212.548</v>
      </c>
      <c r="C60" s="8">
        <v>130.49600000000001</v>
      </c>
      <c r="D60" s="9"/>
      <c r="E60" s="10">
        <f t="shared" si="0"/>
        <v>8.4561374862228034E-2</v>
      </c>
      <c r="F60" s="11">
        <f t="shared" si="0"/>
        <v>8.2271762208067978E-2</v>
      </c>
      <c r="G60" s="15"/>
      <c r="H60" s="10">
        <f t="shared" si="3"/>
        <v>0.46988285085960091</v>
      </c>
      <c r="I60" s="11">
        <f t="shared" si="3"/>
        <v>0.71675897543841183</v>
      </c>
      <c r="J60" s="15"/>
      <c r="K60" s="10">
        <f>SUM(B54:B60)/SUM(B42:B48)-1</f>
        <v>0.66326704407208559</v>
      </c>
      <c r="L60" s="13">
        <f>SUM(C54:C60)/SUM(C42:C48)-1</f>
        <v>1.0055665610686915</v>
      </c>
      <c r="M60" s="10"/>
    </row>
    <row r="61" spans="1:13" x14ac:dyDescent="0.25">
      <c r="A61" s="2">
        <v>38930</v>
      </c>
      <c r="B61" s="7">
        <v>254.732</v>
      </c>
      <c r="C61" s="8">
        <v>159.79900000000001</v>
      </c>
      <c r="D61" s="9"/>
      <c r="E61" s="10">
        <f t="shared" si="0"/>
        <v>0.19846811073263448</v>
      </c>
      <c r="F61" s="11">
        <f t="shared" si="0"/>
        <v>0.22455094409024023</v>
      </c>
      <c r="G61" s="15"/>
      <c r="H61" s="10">
        <f t="shared" si="3"/>
        <v>0.5522690017854639</v>
      </c>
      <c r="I61" s="11">
        <f t="shared" si="3"/>
        <v>0.78622208311908959</v>
      </c>
      <c r="J61" s="15"/>
      <c r="K61" s="10">
        <f>SUM(B54:B61)/SUM(B42:B49)-1</f>
        <v>0.64311515437148947</v>
      </c>
      <c r="L61" s="13">
        <f>SUM(C54:C61)/SUM(C42:C49)-1</f>
        <v>0.96228891030631547</v>
      </c>
      <c r="M61" s="10"/>
    </row>
    <row r="62" spans="1:13" x14ac:dyDescent="0.25">
      <c r="A62" s="2">
        <v>38961</v>
      </c>
      <c r="B62" s="7">
        <v>217.15100000000001</v>
      </c>
      <c r="C62" s="8">
        <v>140.41300000000001</v>
      </c>
      <c r="D62" s="9"/>
      <c r="E62" s="10">
        <f t="shared" si="0"/>
        <v>-0.14753152332647645</v>
      </c>
      <c r="F62" s="11">
        <f t="shared" si="0"/>
        <v>-0.12131490184544336</v>
      </c>
      <c r="G62" s="15"/>
      <c r="H62" s="10">
        <f t="shared" si="3"/>
        <v>0.21477640161559197</v>
      </c>
      <c r="I62" s="11">
        <f t="shared" si="3"/>
        <v>0.39643563962566275</v>
      </c>
      <c r="J62" s="15"/>
      <c r="K62" s="10">
        <f>SUM(B54:B62)/SUM(B42:B50)-1</f>
        <v>0.57239142141174093</v>
      </c>
      <c r="L62" s="13">
        <f>SUM(C54:C62)/SUM(C42:C50)-1</f>
        <v>0.8595813506819836</v>
      </c>
      <c r="M62" s="10"/>
    </row>
    <row r="63" spans="1:13" x14ac:dyDescent="0.25">
      <c r="A63" s="2">
        <v>38991</v>
      </c>
      <c r="B63" s="7">
        <v>252.94399999999999</v>
      </c>
      <c r="C63" s="8">
        <v>165.00800000000001</v>
      </c>
      <c r="D63" s="9"/>
      <c r="E63" s="10">
        <f t="shared" si="0"/>
        <v>0.1648300030854104</v>
      </c>
      <c r="F63" s="11">
        <f t="shared" si="0"/>
        <v>0.17516184398880452</v>
      </c>
      <c r="G63" s="15"/>
      <c r="H63" s="10">
        <f t="shared" si="3"/>
        <v>0.52058961441814033</v>
      </c>
      <c r="I63" s="11">
        <f t="shared" si="3"/>
        <v>0.74051727775199372</v>
      </c>
      <c r="J63" s="15"/>
      <c r="K63" s="10">
        <f>SUM(B54:B63)/SUM(B42:B51)-1</f>
        <v>0.56549225577364193</v>
      </c>
      <c r="L63" s="13">
        <f>SUM(C54:C63)/SUM(C42:C51)-1</f>
        <v>0.84218281810671147</v>
      </c>
      <c r="M63" s="10"/>
    </row>
    <row r="64" spans="1:13" x14ac:dyDescent="0.25">
      <c r="A64" s="2">
        <v>39022</v>
      </c>
      <c r="B64" s="7">
        <v>250.66900000000001</v>
      </c>
      <c r="C64" s="8">
        <v>163.334</v>
      </c>
      <c r="D64" s="9"/>
      <c r="E64" s="10">
        <f t="shared" si="0"/>
        <v>-8.9940856474159947E-3</v>
      </c>
      <c r="F64" s="11">
        <f t="shared" si="0"/>
        <v>-1.0144962668476754E-2</v>
      </c>
      <c r="G64" s="15"/>
      <c r="H64" s="10">
        <f t="shared" si="3"/>
        <v>0.40657755931138206</v>
      </c>
      <c r="I64" s="11">
        <f t="shared" si="3"/>
        <v>0.60742825650513721</v>
      </c>
      <c r="J64" s="15"/>
      <c r="K64" s="10">
        <f>SUM(B54:B64)/SUM(B42:B52)-1</f>
        <v>0.54564894931148755</v>
      </c>
      <c r="L64" s="13">
        <f>SUM(C54:C64)/SUM(C42:C52)-1</f>
        <v>0.81039408945772062</v>
      </c>
      <c r="M64" s="10"/>
    </row>
    <row r="65" spans="1:13" x14ac:dyDescent="0.25">
      <c r="A65" s="2">
        <v>39052</v>
      </c>
      <c r="B65" s="7">
        <v>306.06900000000002</v>
      </c>
      <c r="C65" s="8">
        <v>211.44</v>
      </c>
      <c r="D65" s="9"/>
      <c r="E65" s="10">
        <f t="shared" si="0"/>
        <v>0.22100858103714471</v>
      </c>
      <c r="F65" s="11">
        <f t="shared" si="0"/>
        <v>0.29452532846804713</v>
      </c>
      <c r="G65" s="15"/>
      <c r="H65" s="10">
        <f t="shared" si="3"/>
        <v>0.34857704322845318</v>
      </c>
      <c r="I65" s="11">
        <f t="shared" si="3"/>
        <v>0.62546125461254598</v>
      </c>
      <c r="J65" s="15"/>
      <c r="K65" s="10">
        <f>SUM(B54:B65)/SUM(B42:B53)-1</f>
        <v>0.51861000481209829</v>
      </c>
      <c r="L65" s="13">
        <f>SUM(C54:C65)/SUM(C42:C53)-1</f>
        <v>0.78307218433832904</v>
      </c>
      <c r="M65" s="10"/>
    </row>
    <row r="66" spans="1:13" x14ac:dyDescent="0.25">
      <c r="A66" s="2">
        <v>39083</v>
      </c>
      <c r="B66" s="7">
        <v>247.53100000000001</v>
      </c>
      <c r="C66" s="8">
        <v>185.47800000000001</v>
      </c>
      <c r="D66" s="9"/>
      <c r="E66" s="10">
        <f t="shared" si="0"/>
        <v>-0.19125752689752962</v>
      </c>
      <c r="F66" s="11">
        <f t="shared" si="0"/>
        <v>-0.1227866061293984</v>
      </c>
      <c r="G66" s="15"/>
      <c r="H66" s="10">
        <f t="shared" si="3"/>
        <v>0.50282921498391109</v>
      </c>
      <c r="I66" s="11">
        <f t="shared" si="3"/>
        <v>0.9911113973785064</v>
      </c>
      <c r="J66" s="15"/>
      <c r="K66" s="10">
        <f>SUM(B66:B66)/SUM(B54:B54)-1</f>
        <v>0.50282921498391109</v>
      </c>
      <c r="L66" s="13">
        <f>SUM(C66:C66)/SUM(C54:C54)-1</f>
        <v>0.9911113973785064</v>
      </c>
      <c r="M66" s="10"/>
    </row>
    <row r="67" spans="1:13" x14ac:dyDescent="0.25">
      <c r="A67" s="2">
        <v>39114</v>
      </c>
      <c r="B67" s="7">
        <v>282.06200000000001</v>
      </c>
      <c r="C67" s="8">
        <v>224.32300000000001</v>
      </c>
      <c r="D67" s="9"/>
      <c r="E67" s="10">
        <f t="shared" si="0"/>
        <v>0.13950171897661301</v>
      </c>
      <c r="F67" s="11">
        <f t="shared" si="0"/>
        <v>0.20943184636452838</v>
      </c>
      <c r="G67" s="15"/>
      <c r="H67" s="10">
        <f t="shared" ref="H67:I82" si="4">+B67/B55-1</f>
        <v>0.89371987163132949</v>
      </c>
      <c r="I67" s="11">
        <f t="shared" si="4"/>
        <v>1.5528382192279682</v>
      </c>
      <c r="J67" s="15"/>
      <c r="K67" s="10">
        <f>SUM(B66:B67)/SUM(B54:B55)-1</f>
        <v>0.68845167954701991</v>
      </c>
      <c r="L67" s="13">
        <f>SUM(C66:C67)/SUM(C54:C55)-1</f>
        <v>1.2637812456842981</v>
      </c>
      <c r="M67" s="10"/>
    </row>
    <row r="68" spans="1:13" x14ac:dyDescent="0.25">
      <c r="A68" s="2">
        <v>39142</v>
      </c>
      <c r="B68" s="7">
        <v>363.024</v>
      </c>
      <c r="C68" s="8">
        <v>289.92599999999999</v>
      </c>
      <c r="D68" s="9"/>
      <c r="E68" s="10">
        <f t="shared" si="0"/>
        <v>0.28703618353411664</v>
      </c>
      <c r="F68" s="11">
        <f t="shared" si="0"/>
        <v>0.29244883493890494</v>
      </c>
      <c r="G68" s="15"/>
      <c r="H68" s="10">
        <f t="shared" si="4"/>
        <v>1.0684892479857777</v>
      </c>
      <c r="I68" s="11">
        <f t="shared" si="4"/>
        <v>1.8228455704090276</v>
      </c>
      <c r="J68" s="15"/>
      <c r="K68" s="10">
        <f>SUM(B66:B68)/SUM(B54:B56)-1</f>
        <v>0.8248030288781949</v>
      </c>
      <c r="L68" s="13">
        <f>SUM(C66:C68)/SUM(C54:C56)-1</f>
        <v>1.4661546811780135</v>
      </c>
      <c r="M68" s="10"/>
    </row>
    <row r="69" spans="1:13" x14ac:dyDescent="0.25">
      <c r="A69" s="2">
        <v>39173</v>
      </c>
      <c r="B69" s="7">
        <v>267.45299999999997</v>
      </c>
      <c r="C69" s="8">
        <v>210.827</v>
      </c>
      <c r="D69" s="9"/>
      <c r="E69" s="10">
        <f t="shared" si="0"/>
        <v>-0.26326358587861964</v>
      </c>
      <c r="F69" s="11">
        <f t="shared" si="0"/>
        <v>-0.27282478977394231</v>
      </c>
      <c r="G69" s="15"/>
      <c r="H69" s="10">
        <f t="shared" si="4"/>
        <v>0.69895567328581754</v>
      </c>
      <c r="I69" s="11">
        <f t="shared" si="4"/>
        <v>1.3065906654121355</v>
      </c>
      <c r="J69" s="15"/>
      <c r="K69" s="10">
        <f>SUM(B66:B69)/SUM(B54:B57)-1</f>
        <v>0.79416313526555116</v>
      </c>
      <c r="L69" s="13">
        <f>SUM(C66:C69)/SUM(C54:C57)-1</f>
        <v>1.4272766531426111</v>
      </c>
      <c r="M69" s="10"/>
    </row>
    <row r="70" spans="1:13" x14ac:dyDescent="0.25">
      <c r="A70" s="2">
        <v>39203</v>
      </c>
      <c r="B70" s="7">
        <v>325.52199999999999</v>
      </c>
      <c r="C70" s="8">
        <v>258.22199999999998</v>
      </c>
      <c r="D70" s="9"/>
      <c r="E70" s="10">
        <f t="shared" si="0"/>
        <v>0.21711852175896329</v>
      </c>
      <c r="F70" s="11">
        <f t="shared" si="0"/>
        <v>0.22480517201307215</v>
      </c>
      <c r="G70" s="15"/>
      <c r="H70" s="10">
        <f t="shared" si="4"/>
        <v>0.85629643991537452</v>
      </c>
      <c r="I70" s="11">
        <f t="shared" si="4"/>
        <v>1.4891746515259596</v>
      </c>
      <c r="J70" s="15"/>
      <c r="K70" s="10">
        <f>SUM(B66:B70)/SUM(B54:B58)-1</f>
        <v>0.80741926731967384</v>
      </c>
      <c r="L70" s="13">
        <f>SUM(C66:C70)/SUM(C54:C58)-1</f>
        <v>1.440685611186288</v>
      </c>
      <c r="M70" s="10"/>
    </row>
    <row r="71" spans="1:13" x14ac:dyDescent="0.25">
      <c r="A71" s="2">
        <v>39234</v>
      </c>
      <c r="B71" s="7">
        <v>388.57299999999998</v>
      </c>
      <c r="C71" s="8">
        <v>279.916</v>
      </c>
      <c r="D71" s="9"/>
      <c r="E71" s="10">
        <f t="shared" si="0"/>
        <v>0.19369197780795155</v>
      </c>
      <c r="F71" s="11">
        <f t="shared" si="0"/>
        <v>8.4012981078297022E-2</v>
      </c>
      <c r="G71" s="15"/>
      <c r="H71" s="10">
        <f t="shared" si="4"/>
        <v>0.98275809282769311</v>
      </c>
      <c r="I71" s="11">
        <f t="shared" si="4"/>
        <v>1.3214901804670913</v>
      </c>
      <c r="J71" s="15"/>
      <c r="K71" s="10">
        <f>SUM(B66:B71)/SUM(B54:B59)-1</f>
        <v>0.84117663817383925</v>
      </c>
      <c r="L71" s="13">
        <f>SUM(C66:C71)/SUM(C54:C59)-1</f>
        <v>1.4167100399033781</v>
      </c>
      <c r="M71" s="10"/>
    </row>
    <row r="72" spans="1:13" x14ac:dyDescent="0.25">
      <c r="A72" s="2">
        <v>39264</v>
      </c>
      <c r="B72" s="7">
        <v>401.48099999999999</v>
      </c>
      <c r="C72" s="8">
        <v>317.642</v>
      </c>
      <c r="D72" s="9"/>
      <c r="E72" s="10">
        <f t="shared" ref="E72:F135" si="5">+B72/B71-1</f>
        <v>3.3218983305582261E-2</v>
      </c>
      <c r="F72" s="11">
        <f t="shared" si="5"/>
        <v>0.1347761471298532</v>
      </c>
      <c r="G72" s="15"/>
      <c r="H72" s="10">
        <f t="shared" si="4"/>
        <v>0.88889568473944713</v>
      </c>
      <c r="I72" s="11">
        <f t="shared" si="4"/>
        <v>1.4341129230014711</v>
      </c>
      <c r="J72" s="15"/>
      <c r="K72" s="10">
        <f>SUM(B66:B72)/SUM(B54:B60)-1</f>
        <v>0.84941952838967349</v>
      </c>
      <c r="L72" s="13">
        <f>SUM(C66:C72)/SUM(C54:C60)-1</f>
        <v>1.4198212465613804</v>
      </c>
      <c r="M72" s="10"/>
    </row>
    <row r="73" spans="1:13" x14ac:dyDescent="0.25">
      <c r="A73" s="2">
        <v>39295</v>
      </c>
      <c r="B73" s="7">
        <v>432.44600000000003</v>
      </c>
      <c r="C73" s="8">
        <v>332.68900000000002</v>
      </c>
      <c r="D73" s="9"/>
      <c r="E73" s="10">
        <f t="shared" si="5"/>
        <v>7.7126937513855021E-2</v>
      </c>
      <c r="F73" s="11">
        <f t="shared" si="5"/>
        <v>4.7370939611260487E-2</v>
      </c>
      <c r="G73" s="15"/>
      <c r="H73" s="10">
        <f t="shared" si="4"/>
        <v>0.69765086443791913</v>
      </c>
      <c r="I73" s="11">
        <f t="shared" si="4"/>
        <v>1.0819216640905136</v>
      </c>
      <c r="J73" s="15"/>
      <c r="K73" s="10">
        <f>SUM(B66:B73)/SUM(B54:B61)-1</f>
        <v>0.82338908575764669</v>
      </c>
      <c r="L73" s="13">
        <f>SUM(C66:C73)/SUM(C54:C61)-1</f>
        <v>1.3591340420773195</v>
      </c>
      <c r="M73" s="10"/>
    </row>
    <row r="74" spans="1:13" x14ac:dyDescent="0.25">
      <c r="A74" s="2">
        <v>39326</v>
      </c>
      <c r="B74" s="7">
        <v>553.95899999999995</v>
      </c>
      <c r="C74" s="8">
        <v>438.38799999999998</v>
      </c>
      <c r="D74" s="9"/>
      <c r="E74" s="10">
        <f t="shared" si="5"/>
        <v>0.28098999643886158</v>
      </c>
      <c r="F74" s="11">
        <f t="shared" si="5"/>
        <v>0.31771113562516318</v>
      </c>
      <c r="G74" s="15"/>
      <c r="H74" s="10">
        <f t="shared" si="4"/>
        <v>1.5510313100100848</v>
      </c>
      <c r="I74" s="11">
        <f t="shared" si="4"/>
        <v>2.1221325660729415</v>
      </c>
      <c r="J74" s="15"/>
      <c r="K74" s="10">
        <f>SUM(B66:B74)/SUM(B54:B62)-1</f>
        <v>0.91620690951556272</v>
      </c>
      <c r="L74" s="13">
        <f>SUM(C66:C74)/SUM(C54:C62)-1</f>
        <v>1.4631327682409268</v>
      </c>
      <c r="M74" s="10"/>
    </row>
    <row r="75" spans="1:13" x14ac:dyDescent="0.25">
      <c r="A75" s="2">
        <v>39356</v>
      </c>
      <c r="B75" s="7">
        <v>618.33299999999997</v>
      </c>
      <c r="C75" s="8">
        <v>505.137</v>
      </c>
      <c r="D75" s="9"/>
      <c r="E75" s="10">
        <f t="shared" si="5"/>
        <v>0.11620715612527288</v>
      </c>
      <c r="F75" s="11">
        <f t="shared" si="5"/>
        <v>0.15226009836035659</v>
      </c>
      <c r="G75" s="15"/>
      <c r="H75" s="10">
        <f t="shared" si="4"/>
        <v>1.444545037636789</v>
      </c>
      <c r="I75" s="11">
        <f t="shared" si="4"/>
        <v>2.0612879375545425</v>
      </c>
      <c r="J75" s="15"/>
      <c r="K75" s="10">
        <f>SUM(B66:B75)/SUM(B54:B63)-1</f>
        <v>0.98455473658154347</v>
      </c>
      <c r="L75" s="13">
        <f>SUM(C66:C75)/SUM(C54:C63)-1</f>
        <v>1.5457159017507225</v>
      </c>
      <c r="M75" s="10"/>
    </row>
    <row r="76" spans="1:13" x14ac:dyDescent="0.25">
      <c r="A76" s="2">
        <v>39387</v>
      </c>
      <c r="B76" s="7">
        <v>547.02300000000002</v>
      </c>
      <c r="C76" s="8">
        <v>442.71800000000002</v>
      </c>
      <c r="D76" s="9"/>
      <c r="E76" s="10">
        <f t="shared" si="5"/>
        <v>-0.11532620772302293</v>
      </c>
      <c r="F76" s="11">
        <f t="shared" si="5"/>
        <v>-0.12356845766594005</v>
      </c>
      <c r="G76" s="15"/>
      <c r="H76" s="10">
        <f t="shared" si="4"/>
        <v>1.1822522928642951</v>
      </c>
      <c r="I76" s="11">
        <f t="shared" si="4"/>
        <v>1.7105073040518204</v>
      </c>
      <c r="J76" s="15"/>
      <c r="K76" s="10">
        <f>SUM(B66:B76)/SUM(B54:B64)-1</f>
        <v>1.0070196163939431</v>
      </c>
      <c r="L76" s="13">
        <f>SUM(C66:C76)/SUM(C54:C64)-1</f>
        <v>1.5655289886330346</v>
      </c>
      <c r="M76" s="10"/>
    </row>
    <row r="77" spans="1:13" x14ac:dyDescent="0.25">
      <c r="A77" s="2">
        <v>39417</v>
      </c>
      <c r="B77" s="7">
        <v>485.64600000000002</v>
      </c>
      <c r="C77" s="8">
        <v>370.73500000000001</v>
      </c>
      <c r="D77" s="9"/>
      <c r="E77" s="10">
        <f t="shared" si="5"/>
        <v>-0.11220186354138673</v>
      </c>
      <c r="F77" s="11">
        <f t="shared" si="5"/>
        <v>-0.16259334384416269</v>
      </c>
      <c r="G77" s="15"/>
      <c r="H77" s="10">
        <f t="shared" si="4"/>
        <v>0.58672064142399249</v>
      </c>
      <c r="I77" s="11">
        <f t="shared" si="4"/>
        <v>0.75338157396897465</v>
      </c>
      <c r="J77" s="15"/>
      <c r="K77" s="10">
        <f>SUM(B66:B77)/SUM(B54:B65)-1</f>
        <v>0.95580984303531347</v>
      </c>
      <c r="L77" s="13">
        <f>SUM(C66:C77)/SUM(C54:C65)-1</f>
        <v>1.4561485867594772</v>
      </c>
      <c r="M77" s="10"/>
    </row>
    <row r="78" spans="1:13" x14ac:dyDescent="0.25">
      <c r="A78" s="2">
        <v>39448</v>
      </c>
      <c r="B78" s="7">
        <v>376.755</v>
      </c>
      <c r="C78" s="8">
        <v>294.56</v>
      </c>
      <c r="D78" s="9"/>
      <c r="E78" s="10">
        <f t="shared" si="5"/>
        <v>-0.22421887547719943</v>
      </c>
      <c r="F78" s="11">
        <f t="shared" si="5"/>
        <v>-0.20547021457375214</v>
      </c>
      <c r="G78" s="15"/>
      <c r="H78" s="10">
        <f t="shared" si="4"/>
        <v>0.52205178341298653</v>
      </c>
      <c r="I78" s="11">
        <f t="shared" si="4"/>
        <v>0.58811287592059425</v>
      </c>
      <c r="J78" s="15"/>
      <c r="K78" s="10">
        <f>SUM(B78:B78)/SUM(B66:B66)-1</f>
        <v>0.52205178341298653</v>
      </c>
      <c r="L78" s="13">
        <f>SUM(C78:C78)/SUM(C66:C66)-1</f>
        <v>0.58811287592059425</v>
      </c>
      <c r="M78" s="10"/>
    </row>
    <row r="79" spans="1:13" x14ac:dyDescent="0.25">
      <c r="A79" s="2">
        <v>39479</v>
      </c>
      <c r="B79" s="7">
        <v>463.58600000000001</v>
      </c>
      <c r="C79" s="8">
        <v>379.85</v>
      </c>
      <c r="D79" s="9"/>
      <c r="E79" s="10">
        <f t="shared" si="5"/>
        <v>0.23047073031545695</v>
      </c>
      <c r="F79" s="11">
        <f t="shared" si="5"/>
        <v>0.28955051602390003</v>
      </c>
      <c r="G79" s="15"/>
      <c r="H79" s="10">
        <f t="shared" si="4"/>
        <v>0.64356063560493793</v>
      </c>
      <c r="I79" s="11">
        <f t="shared" si="4"/>
        <v>0.69331722560771758</v>
      </c>
      <c r="J79" s="15"/>
      <c r="K79" s="10">
        <f>SUM(B78:B79)/SUM(B66:B67)-1</f>
        <v>0.58676757434482685</v>
      </c>
      <c r="L79" s="13">
        <f>SUM(C78:C79)/SUM(C66:C67)-1</f>
        <v>0.6457012061952021</v>
      </c>
      <c r="M79" s="10"/>
    </row>
    <row r="80" spans="1:13" x14ac:dyDescent="0.25">
      <c r="A80" s="2">
        <v>39508</v>
      </c>
      <c r="B80" s="7">
        <v>374.94099999999997</v>
      </c>
      <c r="C80" s="8">
        <v>303.24299999999999</v>
      </c>
      <c r="D80" s="9"/>
      <c r="E80" s="10">
        <f t="shared" si="5"/>
        <v>-0.19121586933168822</v>
      </c>
      <c r="F80" s="11">
        <f t="shared" si="5"/>
        <v>-0.20167697775437676</v>
      </c>
      <c r="G80" s="15"/>
      <c r="H80" s="10">
        <f t="shared" si="4"/>
        <v>3.2827030719732031E-2</v>
      </c>
      <c r="I80" s="11">
        <f t="shared" si="4"/>
        <v>4.5932410339190044E-2</v>
      </c>
      <c r="J80" s="15"/>
      <c r="K80" s="10">
        <f>SUM(B78:B80)/SUM(B66:B68)-1</f>
        <v>0.36148202420523012</v>
      </c>
      <c r="L80" s="13">
        <f>SUM(C78:C80)/SUM(C66:C68)-1</f>
        <v>0.39719204775576755</v>
      </c>
      <c r="M80" s="10"/>
    </row>
    <row r="81" spans="1:13" x14ac:dyDescent="0.25">
      <c r="A81" s="2">
        <v>39539</v>
      </c>
      <c r="B81" s="7">
        <v>421.52499999999998</v>
      </c>
      <c r="C81" s="8">
        <v>340.77699999999999</v>
      </c>
      <c r="D81" s="9"/>
      <c r="E81" s="10">
        <f t="shared" si="5"/>
        <v>0.12424354765149714</v>
      </c>
      <c r="F81" s="11">
        <f t="shared" si="5"/>
        <v>0.12377532210141706</v>
      </c>
      <c r="G81" s="15"/>
      <c r="H81" s="10">
        <f t="shared" si="4"/>
        <v>0.57607130972544707</v>
      </c>
      <c r="I81" s="11">
        <f t="shared" si="4"/>
        <v>0.61638215219113301</v>
      </c>
      <c r="J81" s="15"/>
      <c r="K81" s="10">
        <f>SUM(B78:B81)/SUM(B66:B69)-1</f>
        <v>0.41095537338264032</v>
      </c>
      <c r="L81" s="13">
        <f>SUM(C78:C81)/SUM(C66:C69)-1</f>
        <v>0.44794268104911938</v>
      </c>
      <c r="M81" s="10"/>
    </row>
    <row r="82" spans="1:13" x14ac:dyDescent="0.25">
      <c r="A82" s="2">
        <v>39569</v>
      </c>
      <c r="B82" s="7">
        <v>447.887</v>
      </c>
      <c r="C82" s="8">
        <v>351.01100000000002</v>
      </c>
      <c r="D82" s="9"/>
      <c r="E82" s="10">
        <f t="shared" si="5"/>
        <v>6.2539588399264545E-2</v>
      </c>
      <c r="F82" s="11">
        <f t="shared" si="5"/>
        <v>3.0031369487964366E-2</v>
      </c>
      <c r="G82" s="15"/>
      <c r="H82" s="10">
        <f t="shared" si="4"/>
        <v>0.37590393276030509</v>
      </c>
      <c r="I82" s="11">
        <f t="shared" si="4"/>
        <v>0.35933808893122987</v>
      </c>
      <c r="J82" s="15"/>
      <c r="K82" s="10">
        <f>SUM(B78:B82)/SUM(B66:B70)-1</f>
        <v>0.40327492339754101</v>
      </c>
      <c r="L82" s="13">
        <f>SUM(C78:C82)/SUM(C66:C70)-1</f>
        <v>0.42836694114184404</v>
      </c>
      <c r="M82" s="10"/>
    </row>
    <row r="83" spans="1:13" x14ac:dyDescent="0.25">
      <c r="A83" s="2">
        <v>39600</v>
      </c>
      <c r="B83" s="7">
        <v>437.81599999999997</v>
      </c>
      <c r="C83" s="8">
        <v>345.22</v>
      </c>
      <c r="D83" s="9"/>
      <c r="E83" s="10">
        <f t="shared" si="5"/>
        <v>-2.2485582300892926E-2</v>
      </c>
      <c r="F83" s="11">
        <f t="shared" si="5"/>
        <v>-1.6498058465404197E-2</v>
      </c>
      <c r="G83" s="15"/>
      <c r="H83" s="10">
        <f t="shared" ref="H83:I98" si="6">+B83/B71-1</f>
        <v>0.12672779632141196</v>
      </c>
      <c r="I83" s="11">
        <f t="shared" si="6"/>
        <v>0.23329856099687052</v>
      </c>
      <c r="J83" s="15"/>
      <c r="K83" s="10">
        <f>SUM(B78:B83)/SUM(B66:B71)-1</f>
        <v>0.34593805774838393</v>
      </c>
      <c r="L83" s="13">
        <f>SUM(C78:C83)/SUM(C66:C71)-1</f>
        <v>0.39067586484911909</v>
      </c>
      <c r="M83" s="10"/>
    </row>
    <row r="84" spans="1:13" x14ac:dyDescent="0.25">
      <c r="A84" s="2">
        <v>39630</v>
      </c>
      <c r="B84" s="7">
        <v>498.64699999999999</v>
      </c>
      <c r="C84" s="8">
        <v>385.81799999999998</v>
      </c>
      <c r="D84" s="9"/>
      <c r="E84" s="10">
        <f t="shared" si="5"/>
        <v>0.13894192994317245</v>
      </c>
      <c r="F84" s="11">
        <f t="shared" si="5"/>
        <v>0.11760037077805441</v>
      </c>
      <c r="G84" s="15"/>
      <c r="H84" s="10">
        <f t="shared" si="6"/>
        <v>0.24201892493044497</v>
      </c>
      <c r="I84" s="11">
        <f t="shared" si="6"/>
        <v>0.21463156635457525</v>
      </c>
      <c r="J84" s="15"/>
      <c r="K84" s="10">
        <f>SUM(B78:B84)/SUM(B66:B72)-1</f>
        <v>0.32760411768790054</v>
      </c>
      <c r="L84" s="13">
        <f>SUM(C78:C84)/SUM(C66:C72)-1</f>
        <v>0.35901760369216706</v>
      </c>
      <c r="M84" s="10"/>
    </row>
    <row r="85" spans="1:13" x14ac:dyDescent="0.25">
      <c r="A85" s="2">
        <v>39661</v>
      </c>
      <c r="B85" s="7">
        <v>396.62099999999998</v>
      </c>
      <c r="C85" s="8">
        <v>320.697</v>
      </c>
      <c r="D85" s="9"/>
      <c r="E85" s="10">
        <f t="shared" si="5"/>
        <v>-0.20460566292387206</v>
      </c>
      <c r="F85" s="11">
        <f t="shared" si="5"/>
        <v>-0.16878683731707689</v>
      </c>
      <c r="G85" s="15"/>
      <c r="H85" s="10">
        <f t="shared" si="6"/>
        <v>-8.2842713309870031E-2</v>
      </c>
      <c r="I85" s="11">
        <f t="shared" si="6"/>
        <v>-3.6045676292273066E-2</v>
      </c>
      <c r="J85" s="15"/>
      <c r="K85" s="10">
        <f>SUM(B78:B85)/SUM(B66:B73)-1</f>
        <v>0.26206125936637314</v>
      </c>
      <c r="L85" s="13">
        <f>SUM(C78:C85)/SUM(C66:C73)-1</f>
        <v>0.29640123047722677</v>
      </c>
      <c r="M85" s="10"/>
    </row>
    <row r="86" spans="1:13" x14ac:dyDescent="0.25">
      <c r="A86" s="2">
        <v>39692</v>
      </c>
      <c r="B86" s="7">
        <v>425.93200000000002</v>
      </c>
      <c r="C86" s="8">
        <v>320.387</v>
      </c>
      <c r="D86" s="9"/>
      <c r="E86" s="10">
        <f t="shared" si="5"/>
        <v>7.3901785331588643E-2</v>
      </c>
      <c r="F86" s="11">
        <f t="shared" si="5"/>
        <v>-9.6664452738881579E-4</v>
      </c>
      <c r="G86" s="15"/>
      <c r="H86" s="10">
        <f t="shared" si="6"/>
        <v>-0.23111277188383972</v>
      </c>
      <c r="I86" s="11">
        <f t="shared" si="6"/>
        <v>-0.2691702327618456</v>
      </c>
      <c r="J86" s="15"/>
      <c r="K86" s="10">
        <f>SUM(B78:B86)/SUM(B66:B74)-1</f>
        <v>0.178310823466586</v>
      </c>
      <c r="L86" s="13">
        <f>SUM(C78:C86)/SUM(C66:C74)-1</f>
        <v>0.19868755987894771</v>
      </c>
      <c r="M86" s="10"/>
    </row>
    <row r="87" spans="1:13" x14ac:dyDescent="0.25">
      <c r="A87" s="2">
        <v>39722</v>
      </c>
      <c r="B87" s="7">
        <v>407.57600000000002</v>
      </c>
      <c r="C87" s="8">
        <v>299.69600000000003</v>
      </c>
      <c r="D87" s="9"/>
      <c r="E87" s="10">
        <f t="shared" si="5"/>
        <v>-4.3096081064583069E-2</v>
      </c>
      <c r="F87" s="11">
        <f t="shared" si="5"/>
        <v>-6.4581272024145764E-2</v>
      </c>
      <c r="G87" s="15"/>
      <c r="H87" s="10">
        <f t="shared" si="6"/>
        <v>-0.34084708401460051</v>
      </c>
      <c r="I87" s="11">
        <f t="shared" si="6"/>
        <v>-0.4067035279538026</v>
      </c>
      <c r="J87" s="15"/>
      <c r="K87" s="10">
        <f>SUM(B78:B87)/SUM(B66:B75)-1</f>
        <v>9.5583839125200187E-2</v>
      </c>
      <c r="L87" s="13">
        <f>SUM(C78:C87)/SUM(C66:C75)-1</f>
        <v>9.8177908779089273E-2</v>
      </c>
      <c r="M87" s="10"/>
    </row>
    <row r="88" spans="1:13" x14ac:dyDescent="0.25">
      <c r="A88" s="2">
        <v>39753</v>
      </c>
      <c r="B88" s="7">
        <v>314.52600000000001</v>
      </c>
      <c r="C88" s="8">
        <v>228.624</v>
      </c>
      <c r="D88" s="9"/>
      <c r="E88" s="10">
        <f t="shared" si="5"/>
        <v>-0.22830097944923156</v>
      </c>
      <c r="F88" s="11">
        <f t="shared" si="5"/>
        <v>-0.23714697560194342</v>
      </c>
      <c r="G88" s="15"/>
      <c r="H88" s="10">
        <f t="shared" si="6"/>
        <v>-0.42502234823764262</v>
      </c>
      <c r="I88" s="11">
        <f t="shared" si="6"/>
        <v>-0.48359000537588259</v>
      </c>
      <c r="J88" s="15"/>
      <c r="K88" s="10">
        <f>SUM(B78:B88)/SUM(B66:B76)-1</f>
        <v>3.1260961551535793E-2</v>
      </c>
      <c r="L88" s="13">
        <f>SUM(C78:C88)/SUM(C66:C76)-1</f>
        <v>2.4278491225633969E-2</v>
      </c>
      <c r="M88" s="10"/>
    </row>
    <row r="89" spans="1:13" x14ac:dyDescent="0.25">
      <c r="A89" s="2">
        <v>39783</v>
      </c>
      <c r="B89" s="7">
        <v>278.97500000000002</v>
      </c>
      <c r="C89" s="8">
        <v>188.27099999999999</v>
      </c>
      <c r="D89" s="9"/>
      <c r="E89" s="10">
        <f t="shared" si="5"/>
        <v>-0.11303040130227704</v>
      </c>
      <c r="F89" s="11">
        <f t="shared" si="5"/>
        <v>-0.17650377913079995</v>
      </c>
      <c r="G89" s="15"/>
      <c r="H89" s="10">
        <f t="shared" si="6"/>
        <v>-0.42555894622832269</v>
      </c>
      <c r="I89" s="11">
        <f t="shared" si="6"/>
        <v>-0.49216826034768779</v>
      </c>
      <c r="J89" s="15"/>
      <c r="K89" s="10">
        <f>SUM(B78:B89)/SUM(B66:B77)-1</f>
        <v>-1.3894822628617853E-2</v>
      </c>
      <c r="L89" s="13">
        <f>SUM(C78:C89)/SUM(C66:C77)-1</f>
        <v>-2.537525275538044E-2</v>
      </c>
      <c r="M89" s="10"/>
    </row>
    <row r="90" spans="1:13" x14ac:dyDescent="0.25">
      <c r="A90" s="2">
        <v>39814</v>
      </c>
      <c r="B90" s="7">
        <v>113.66</v>
      </c>
      <c r="C90" s="8">
        <v>74.162999999999997</v>
      </c>
      <c r="D90" s="9"/>
      <c r="E90" s="10">
        <f t="shared" si="5"/>
        <v>-0.59257998028497183</v>
      </c>
      <c r="F90" s="11">
        <f t="shared" si="5"/>
        <v>-0.60608378348232073</v>
      </c>
      <c r="G90" s="15"/>
      <c r="H90" s="10">
        <f t="shared" si="6"/>
        <v>-0.69831853591856774</v>
      </c>
      <c r="I90" s="11">
        <f t="shared" si="6"/>
        <v>-0.74822447039652362</v>
      </c>
      <c r="J90" s="15"/>
      <c r="K90" s="10">
        <f>SUM(B90:B90)/SUM(B78:B78)-1</f>
        <v>-0.69831853591856774</v>
      </c>
      <c r="L90" s="13">
        <f>SUM(C90:C90)/SUM(C78:C78)-1</f>
        <v>-0.74822447039652362</v>
      </c>
      <c r="M90" s="10"/>
    </row>
    <row r="91" spans="1:13" x14ac:dyDescent="0.25">
      <c r="A91" s="2">
        <v>39845</v>
      </c>
      <c r="B91" s="7">
        <v>123.959</v>
      </c>
      <c r="C91" s="8">
        <v>73.506</v>
      </c>
      <c r="D91" s="9"/>
      <c r="E91" s="10">
        <f t="shared" si="5"/>
        <v>9.0612352630652815E-2</v>
      </c>
      <c r="F91" s="11">
        <f t="shared" si="5"/>
        <v>-8.8588649326483138E-3</v>
      </c>
      <c r="G91" s="15"/>
      <c r="H91" s="10">
        <f t="shared" si="6"/>
        <v>-0.73260840491300427</v>
      </c>
      <c r="I91" s="11">
        <f t="shared" si="6"/>
        <v>-0.80648677109385281</v>
      </c>
      <c r="J91" s="15"/>
      <c r="K91" s="10">
        <f>SUM(B90:B91)/SUM(B78:B79)-1</f>
        <v>-0.71723502720919252</v>
      </c>
      <c r="L91" s="13">
        <f>SUM(C90:C91)/SUM(C78:C79)-1</f>
        <v>-0.78103972361026686</v>
      </c>
      <c r="M91" s="10"/>
    </row>
    <row r="92" spans="1:13" x14ac:dyDescent="0.25">
      <c r="A92" s="2">
        <v>39873</v>
      </c>
      <c r="B92" s="7">
        <v>114.20699999999999</v>
      </c>
      <c r="C92" s="8">
        <v>62.414000000000001</v>
      </c>
      <c r="D92" s="9"/>
      <c r="E92" s="10">
        <f t="shared" si="5"/>
        <v>-7.8671173533184424E-2</v>
      </c>
      <c r="F92" s="11">
        <f t="shared" si="5"/>
        <v>-0.15089924632002827</v>
      </c>
      <c r="G92" s="15"/>
      <c r="H92" s="10">
        <f t="shared" si="6"/>
        <v>-0.69540007627866784</v>
      </c>
      <c r="I92" s="11">
        <f t="shared" si="6"/>
        <v>-0.79417826627490162</v>
      </c>
      <c r="J92" s="15"/>
      <c r="K92" s="10">
        <f>SUM(B90:B92)/SUM(B78:B80)-1</f>
        <v>-0.71049846866817745</v>
      </c>
      <c r="L92" s="13">
        <f>SUM(C90:C92)/SUM(C78:C80)-1</f>
        <v>-0.78511496410280546</v>
      </c>
      <c r="M92" s="10"/>
    </row>
    <row r="93" spans="1:13" x14ac:dyDescent="0.25">
      <c r="A93" s="2">
        <v>39904</v>
      </c>
      <c r="B93" s="7">
        <v>90.061000000000007</v>
      </c>
      <c r="C93" s="8">
        <v>55.585999999999999</v>
      </c>
      <c r="D93" s="9"/>
      <c r="E93" s="10">
        <f t="shared" si="5"/>
        <v>-0.21142311767229671</v>
      </c>
      <c r="F93" s="11">
        <f t="shared" si="5"/>
        <v>-0.10939853238055564</v>
      </c>
      <c r="G93" s="15"/>
      <c r="H93" s="10">
        <f t="shared" si="6"/>
        <v>-0.7863448194057292</v>
      </c>
      <c r="I93" s="11">
        <f t="shared" si="6"/>
        <v>-0.83688453152648212</v>
      </c>
      <c r="J93" s="15"/>
      <c r="K93" s="10">
        <f>SUM(B90:B93)/SUM(B78:B81)-1</f>
        <v>-0.73003109102050512</v>
      </c>
      <c r="L93" s="13">
        <f>SUM(C90:C93)/SUM(C78:C81)-1</f>
        <v>-0.79849593835091737</v>
      </c>
      <c r="M93" s="10"/>
    </row>
    <row r="94" spans="1:13" x14ac:dyDescent="0.25">
      <c r="A94" s="2">
        <v>39934</v>
      </c>
      <c r="B94" s="7">
        <v>89.016000000000005</v>
      </c>
      <c r="C94" s="8">
        <v>52.14</v>
      </c>
      <c r="D94" s="9"/>
      <c r="E94" s="10">
        <f t="shared" si="5"/>
        <v>-1.1603246688355662E-2</v>
      </c>
      <c r="F94" s="11">
        <f t="shared" si="5"/>
        <v>-6.1994027273054364E-2</v>
      </c>
      <c r="G94" s="15"/>
      <c r="H94" s="10">
        <f t="shared" si="6"/>
        <v>-0.80125344115814923</v>
      </c>
      <c r="I94" s="11">
        <f t="shared" si="6"/>
        <v>-0.85145764662645895</v>
      </c>
      <c r="J94" s="15"/>
      <c r="K94" s="10">
        <f>SUM(B90:B94)/SUM(B78:B82)-1</f>
        <v>-0.74533288818406929</v>
      </c>
      <c r="L94" s="13">
        <f>SUM(C90:C94)/SUM(C78:C82)-1</f>
        <v>-0.80963148742603064</v>
      </c>
      <c r="M94" s="10"/>
    </row>
    <row r="95" spans="1:13" x14ac:dyDescent="0.25">
      <c r="A95" s="2">
        <v>39965</v>
      </c>
      <c r="B95" s="7">
        <v>114.62</v>
      </c>
      <c r="C95" s="8">
        <v>67.146000000000001</v>
      </c>
      <c r="D95" s="9"/>
      <c r="E95" s="10">
        <f t="shared" si="5"/>
        <v>0.28763368383212007</v>
      </c>
      <c r="F95" s="11">
        <f t="shared" si="5"/>
        <v>0.28780207134637514</v>
      </c>
      <c r="G95" s="15"/>
      <c r="H95" s="10">
        <f t="shared" si="6"/>
        <v>-0.7382005225939664</v>
      </c>
      <c r="I95" s="11">
        <f t="shared" si="6"/>
        <v>-0.80549794334047853</v>
      </c>
      <c r="J95" s="15"/>
      <c r="K95" s="10">
        <f>SUM(B90:B95)/SUM(B78:B83)-1</f>
        <v>-0.74409496890002413</v>
      </c>
      <c r="L95" s="13">
        <f>SUM(C90:C95)/SUM(C78:C83)-1</f>
        <v>-0.80892318856621537</v>
      </c>
      <c r="M95" s="10"/>
    </row>
    <row r="96" spans="1:13" x14ac:dyDescent="0.25">
      <c r="A96" s="2">
        <v>39995</v>
      </c>
      <c r="B96" s="7">
        <v>131.148</v>
      </c>
      <c r="C96" s="8">
        <v>64.194000000000003</v>
      </c>
      <c r="D96" s="9"/>
      <c r="E96" s="10">
        <f t="shared" si="5"/>
        <v>0.14419822020589756</v>
      </c>
      <c r="F96" s="11">
        <f t="shared" si="5"/>
        <v>-4.3963899562148079E-2</v>
      </c>
      <c r="G96" s="15"/>
      <c r="H96" s="10">
        <f t="shared" si="6"/>
        <v>-0.7369923011669578</v>
      </c>
      <c r="I96" s="11">
        <f t="shared" si="6"/>
        <v>-0.83361584996034399</v>
      </c>
      <c r="J96" s="15"/>
      <c r="K96" s="10">
        <f>SUM(B90:B96)/SUM(B78:B84)-1</f>
        <v>-0.74292266174846255</v>
      </c>
      <c r="L96" s="13">
        <f>SUM(C90:C96)/SUM(C78:C84)-1</f>
        <v>-0.81289192698623902</v>
      </c>
      <c r="M96" s="10"/>
    </row>
    <row r="97" spans="1:13" x14ac:dyDescent="0.25">
      <c r="A97" s="2">
        <v>40026</v>
      </c>
      <c r="B97" s="7">
        <v>152.49600000000001</v>
      </c>
      <c r="C97" s="8">
        <v>99.381</v>
      </c>
      <c r="D97" s="9"/>
      <c r="E97" s="10">
        <f t="shared" si="5"/>
        <v>0.16277793027724408</v>
      </c>
      <c r="F97" s="11">
        <f t="shared" si="5"/>
        <v>0.54813533975137863</v>
      </c>
      <c r="G97" s="15"/>
      <c r="H97" s="10">
        <f t="shared" si="6"/>
        <v>-0.61551203794050235</v>
      </c>
      <c r="I97" s="11">
        <f t="shared" si="6"/>
        <v>-0.69010935555992103</v>
      </c>
      <c r="J97" s="15"/>
      <c r="K97" s="10">
        <f>SUM(B90:B97)/SUM(B78:B85)-1</f>
        <v>-0.728137111304479</v>
      </c>
      <c r="L97" s="13">
        <f>SUM(C90:C97)/SUM(C78:C85)-1</f>
        <v>-0.79842171178931465</v>
      </c>
      <c r="M97" s="10"/>
    </row>
    <row r="98" spans="1:13" x14ac:dyDescent="0.25">
      <c r="A98" s="2">
        <v>40057</v>
      </c>
      <c r="B98" s="7">
        <v>190.55699999999999</v>
      </c>
      <c r="C98" s="8">
        <v>117.57299999999999</v>
      </c>
      <c r="D98" s="9"/>
      <c r="E98" s="10">
        <f t="shared" si="5"/>
        <v>0.24958687440982041</v>
      </c>
      <c r="F98" s="11">
        <f t="shared" si="5"/>
        <v>0.1830530986808343</v>
      </c>
      <c r="G98" s="15"/>
      <c r="H98" s="10">
        <f t="shared" si="6"/>
        <v>-0.55261168449423859</v>
      </c>
      <c r="I98" s="11">
        <f t="shared" si="6"/>
        <v>-0.6330281815429466</v>
      </c>
      <c r="J98" s="15"/>
      <c r="K98" s="10">
        <f>SUM(B90:B98)/SUM(B78:B86)-1</f>
        <v>-0.70868665950344845</v>
      </c>
      <c r="L98" s="13">
        <f>SUM(C90:C98)/SUM(C78:C86)-1</f>
        <v>-0.78099976886883493</v>
      </c>
      <c r="M98" s="10"/>
    </row>
    <row r="99" spans="1:13" x14ac:dyDescent="0.25">
      <c r="A99" s="2">
        <v>40087</v>
      </c>
      <c r="B99" s="7">
        <v>197.70599999999999</v>
      </c>
      <c r="C99" s="8">
        <v>135.161</v>
      </c>
      <c r="D99" s="9"/>
      <c r="E99" s="10">
        <f t="shared" si="5"/>
        <v>3.7516333695429616E-2</v>
      </c>
      <c r="F99" s="11">
        <f t="shared" si="5"/>
        <v>0.14959216826992594</v>
      </c>
      <c r="G99" s="15"/>
      <c r="H99" s="10">
        <f t="shared" ref="H99:I114" si="7">+B99/B87-1</f>
        <v>-0.51492237030639687</v>
      </c>
      <c r="I99" s="11">
        <f t="shared" si="7"/>
        <v>-0.54900632641076297</v>
      </c>
      <c r="J99" s="15"/>
      <c r="K99" s="10">
        <f>SUM(B90:B99)/SUM(B78:B87)-1</f>
        <v>-0.69011023958397533</v>
      </c>
      <c r="L99" s="13">
        <f>SUM(C90:C99)/SUM(C78:C87)-1</f>
        <v>-0.76019099387386624</v>
      </c>
      <c r="M99" s="10"/>
    </row>
    <row r="100" spans="1:13" x14ac:dyDescent="0.25">
      <c r="A100" s="2">
        <v>40118</v>
      </c>
      <c r="B100" s="7">
        <v>191.45599999999999</v>
      </c>
      <c r="C100" s="8">
        <v>132.571</v>
      </c>
      <c r="D100" s="9"/>
      <c r="E100" s="10">
        <f t="shared" si="5"/>
        <v>-3.1612596481644495E-2</v>
      </c>
      <c r="F100" s="11">
        <f t="shared" si="5"/>
        <v>-1.9162332329592191E-2</v>
      </c>
      <c r="G100" s="15"/>
      <c r="H100" s="10">
        <f t="shared" si="7"/>
        <v>-0.39128720678099749</v>
      </c>
      <c r="I100" s="11">
        <f t="shared" si="7"/>
        <v>-0.42013524389390444</v>
      </c>
      <c r="J100" s="15"/>
      <c r="K100" s="10">
        <f>SUM(B90:B100)/SUM(B78:B88)-1</f>
        <v>-0.6695251578470599</v>
      </c>
      <c r="L100" s="13">
        <f>SUM(C90:C100)/SUM(C78:C88)-1</f>
        <v>-0.73841299560797935</v>
      </c>
      <c r="M100" s="10"/>
    </row>
    <row r="101" spans="1:13" x14ac:dyDescent="0.25">
      <c r="A101" s="2">
        <v>40148</v>
      </c>
      <c r="B101" s="7">
        <v>245.98500000000001</v>
      </c>
      <c r="C101" s="8">
        <v>160.68799999999999</v>
      </c>
      <c r="D101" s="9"/>
      <c r="E101" s="10">
        <f t="shared" si="5"/>
        <v>0.28481217616580334</v>
      </c>
      <c r="F101" s="11">
        <f t="shared" si="5"/>
        <v>0.21209012529135318</v>
      </c>
      <c r="G101" s="15"/>
      <c r="H101" s="10">
        <f t="shared" si="7"/>
        <v>-0.11825432386414558</v>
      </c>
      <c r="I101" s="11">
        <f t="shared" si="7"/>
        <v>-0.14650689697298047</v>
      </c>
      <c r="J101" s="15"/>
      <c r="K101" s="10">
        <f>SUM(B90:B101)/SUM(B78:B89)-1</f>
        <v>-0.63778159906720366</v>
      </c>
      <c r="L101" s="13">
        <f>SUM(C90:C101)/SUM(C78:C89)-1</f>
        <v>-0.70876047123135466</v>
      </c>
      <c r="M101" s="10"/>
    </row>
    <row r="102" spans="1:13" x14ac:dyDescent="0.25">
      <c r="A102" s="2">
        <v>40179</v>
      </c>
      <c r="B102" s="7">
        <v>181.99600000000001</v>
      </c>
      <c r="C102" s="8">
        <v>130.66</v>
      </c>
      <c r="D102" s="9"/>
      <c r="E102" s="10">
        <f t="shared" si="5"/>
        <v>-0.26013374799276379</v>
      </c>
      <c r="F102" s="11">
        <f t="shared" si="5"/>
        <v>-0.18687145275316142</v>
      </c>
      <c r="G102" s="15"/>
      <c r="H102" s="10">
        <f t="shared" si="7"/>
        <v>0.60123174379729027</v>
      </c>
      <c r="I102" s="11">
        <f t="shared" si="7"/>
        <v>0.7617949651443443</v>
      </c>
      <c r="J102" s="15"/>
      <c r="K102" s="10">
        <f>SUM(B102:B102)/SUM(B90:B90)-1</f>
        <v>0.60123174379729027</v>
      </c>
      <c r="L102" s="13">
        <f>SUM(C102:C102)/SUM(C90:C90)-1</f>
        <v>0.7617949651443443</v>
      </c>
      <c r="M102" s="10"/>
    </row>
    <row r="103" spans="1:13" x14ac:dyDescent="0.25">
      <c r="A103" s="2">
        <v>40210</v>
      </c>
      <c r="B103" s="7">
        <v>175.59</v>
      </c>
      <c r="C103" s="8">
        <v>119.521</v>
      </c>
      <c r="D103" s="9"/>
      <c r="E103" s="10">
        <f t="shared" si="5"/>
        <v>-3.5198575792874554E-2</v>
      </c>
      <c r="F103" s="11">
        <f t="shared" si="5"/>
        <v>-8.525179856115106E-2</v>
      </c>
      <c r="G103" s="15"/>
      <c r="H103" s="10">
        <f t="shared" si="7"/>
        <v>0.41651675150654643</v>
      </c>
      <c r="I103" s="11">
        <f t="shared" si="7"/>
        <v>0.62600331945691501</v>
      </c>
      <c r="J103" s="15"/>
      <c r="K103" s="10">
        <f>SUM(B102:B103)/SUM(B90:B91)-1</f>
        <v>0.50487124346117107</v>
      </c>
      <c r="L103" s="13">
        <f>SUM(C102:C103)/SUM(C90:C91)-1</f>
        <v>0.69420122029674491</v>
      </c>
      <c r="M103" s="10"/>
    </row>
    <row r="104" spans="1:13" x14ac:dyDescent="0.25">
      <c r="A104" s="2">
        <v>40238</v>
      </c>
      <c r="B104" s="7">
        <v>213.291</v>
      </c>
      <c r="C104" s="8">
        <v>142.13300000000001</v>
      </c>
      <c r="D104" s="9"/>
      <c r="E104" s="10">
        <f t="shared" si="5"/>
        <v>0.21471040492055349</v>
      </c>
      <c r="F104" s="11">
        <f t="shared" si="5"/>
        <v>0.18918851080563259</v>
      </c>
      <c r="G104" s="15"/>
      <c r="H104" s="10">
        <f t="shared" si="7"/>
        <v>0.86758254747957664</v>
      </c>
      <c r="I104" s="11">
        <f t="shared" si="7"/>
        <v>1.2772615118402921</v>
      </c>
      <c r="J104" s="15"/>
      <c r="K104" s="10">
        <f>SUM(B102:B104)/SUM(B90:B92)-1</f>
        <v>0.6226117455787803</v>
      </c>
      <c r="L104" s="13">
        <f>SUM(C102:C104)/SUM(C90:C92)-1</f>
        <v>0.86742382772523241</v>
      </c>
      <c r="M104" s="10"/>
    </row>
    <row r="105" spans="1:13" x14ac:dyDescent="0.25">
      <c r="A105" s="2">
        <v>40269</v>
      </c>
      <c r="B105" s="7">
        <v>200.92400000000001</v>
      </c>
      <c r="C105" s="8">
        <v>138.172</v>
      </c>
      <c r="D105" s="9"/>
      <c r="E105" s="10">
        <f t="shared" si="5"/>
        <v>-5.7981818267062279E-2</v>
      </c>
      <c r="F105" s="11">
        <f t="shared" si="5"/>
        <v>-2.7868264231388995E-2</v>
      </c>
      <c r="G105" s="15"/>
      <c r="H105" s="10">
        <f t="shared" si="7"/>
        <v>1.230976782403038</v>
      </c>
      <c r="I105" s="11">
        <f t="shared" si="7"/>
        <v>1.4857338178678083</v>
      </c>
      <c r="J105" s="15"/>
      <c r="K105" s="10">
        <f>SUM(B102:B105)/SUM(B90:B93)-1</f>
        <v>0.74660263823104067</v>
      </c>
      <c r="L105" s="13">
        <f>SUM(C102:C105)/SUM(C90:C93)-1</f>
        <v>0.99679300181805197</v>
      </c>
      <c r="M105" s="10"/>
    </row>
    <row r="106" spans="1:13" x14ac:dyDescent="0.25">
      <c r="A106" s="2">
        <v>40299</v>
      </c>
      <c r="B106" s="7">
        <v>197.666</v>
      </c>
      <c r="C106" s="8">
        <v>143.61600000000001</v>
      </c>
      <c r="D106" s="9"/>
      <c r="E106" s="10">
        <f t="shared" si="5"/>
        <v>-1.6215086301288095E-2</v>
      </c>
      <c r="F106" s="11">
        <f t="shared" si="5"/>
        <v>3.9400167906667116E-2</v>
      </c>
      <c r="G106" s="15"/>
      <c r="H106" s="10">
        <f t="shared" si="7"/>
        <v>1.2205670890626403</v>
      </c>
      <c r="I106" s="11">
        <f t="shared" si="7"/>
        <v>1.7544303797468355</v>
      </c>
      <c r="J106" s="15"/>
      <c r="K106" s="10">
        <f>SUM(B102:B106)/SUM(B90:B94)-1</f>
        <v>0.82607180596078722</v>
      </c>
      <c r="L106" s="13">
        <f>SUM(C102:C106)/SUM(C90:C94)-1</f>
        <v>1.1210915990421921</v>
      </c>
      <c r="M106" s="10"/>
    </row>
    <row r="107" spans="1:13" x14ac:dyDescent="0.25">
      <c r="A107" s="2">
        <v>40330</v>
      </c>
      <c r="B107" s="7">
        <v>281.95400000000001</v>
      </c>
      <c r="C107" s="8">
        <v>185.39099999999999</v>
      </c>
      <c r="D107" s="9"/>
      <c r="E107" s="10">
        <f t="shared" si="5"/>
        <v>0.42641627796383808</v>
      </c>
      <c r="F107" s="11">
        <f t="shared" si="5"/>
        <v>0.29087984625668439</v>
      </c>
      <c r="G107" s="15"/>
      <c r="H107" s="10">
        <f t="shared" si="7"/>
        <v>1.4599022858139938</v>
      </c>
      <c r="I107" s="11">
        <f t="shared" si="7"/>
        <v>1.7610133142703956</v>
      </c>
      <c r="J107" s="15"/>
      <c r="K107" s="10">
        <f>SUM(B102:B107)/SUM(B90:B95)-1</f>
        <v>0.93861566512734607</v>
      </c>
      <c r="L107" s="13">
        <f>SUM(C102:C107)/SUM(C90:C95)-1</f>
        <v>1.232710316790274</v>
      </c>
      <c r="M107" s="10"/>
    </row>
    <row r="108" spans="1:13" x14ac:dyDescent="0.25">
      <c r="A108" s="2">
        <v>40360</v>
      </c>
      <c r="B108" s="7">
        <v>288.46300000000002</v>
      </c>
      <c r="C108" s="8">
        <v>210.78100000000001</v>
      </c>
      <c r="D108" s="9"/>
      <c r="E108" s="10">
        <f t="shared" si="5"/>
        <v>2.308532597515911E-2</v>
      </c>
      <c r="F108" s="11">
        <f t="shared" si="5"/>
        <v>0.13695378955828508</v>
      </c>
      <c r="G108" s="15"/>
      <c r="H108" s="10">
        <f t="shared" si="7"/>
        <v>1.1995226766706319</v>
      </c>
      <c r="I108" s="11">
        <f t="shared" si="7"/>
        <v>2.2835000155777796</v>
      </c>
      <c r="J108" s="15"/>
      <c r="K108" s="10">
        <f>SUM(B102:B108)/SUM(B90:B96)-1</f>
        <v>0.98267219968300568</v>
      </c>
      <c r="L108" s="13">
        <f>SUM(C102:C108)/SUM(C90:C96)-1</f>
        <v>1.382892982061632</v>
      </c>
      <c r="M108" s="10"/>
    </row>
    <row r="109" spans="1:13" x14ac:dyDescent="0.25">
      <c r="A109" s="2">
        <v>40391</v>
      </c>
      <c r="B109" s="7">
        <v>352.18700000000001</v>
      </c>
      <c r="C109" s="8">
        <v>245.68299999999999</v>
      </c>
      <c r="D109" s="9"/>
      <c r="E109" s="10">
        <f t="shared" si="5"/>
        <v>0.22090874739567989</v>
      </c>
      <c r="F109" s="11">
        <f t="shared" si="5"/>
        <v>0.16558418453276147</v>
      </c>
      <c r="G109" s="15"/>
      <c r="H109" s="10">
        <f t="shared" si="7"/>
        <v>1.3094835274367851</v>
      </c>
      <c r="I109" s="11">
        <f t="shared" si="7"/>
        <v>1.4721325001760901</v>
      </c>
      <c r="J109" s="15"/>
      <c r="K109" s="10">
        <f>SUM(B102:B109)/SUM(B90:B97)-1</f>
        <v>1.0363088658981647</v>
      </c>
      <c r="L109" s="13">
        <f>SUM(C102:C109)/SUM(C90:C97)-1</f>
        <v>1.399061127012196</v>
      </c>
      <c r="M109" s="10"/>
    </row>
    <row r="110" spans="1:13" x14ac:dyDescent="0.25">
      <c r="A110" s="2">
        <v>40422</v>
      </c>
      <c r="B110" s="7">
        <v>387.46199999999999</v>
      </c>
      <c r="C110" s="8">
        <v>270.78100000000001</v>
      </c>
      <c r="D110" s="9"/>
      <c r="E110" s="10">
        <f t="shared" si="5"/>
        <v>0.10015985825711904</v>
      </c>
      <c r="F110" s="11">
        <f t="shared" si="5"/>
        <v>0.10215603033176901</v>
      </c>
      <c r="G110" s="15"/>
      <c r="H110" s="10">
        <f t="shared" si="7"/>
        <v>1.0333128670161686</v>
      </c>
      <c r="I110" s="11">
        <f t="shared" si="7"/>
        <v>1.3030882940811241</v>
      </c>
      <c r="J110" s="15"/>
      <c r="K110" s="10">
        <f>SUM(B102:B110)/SUM(B90:B98)-1</f>
        <v>1.0357990004679727</v>
      </c>
      <c r="L110" s="13">
        <f>SUM(C102:C110)/SUM(C90:C98)-1</f>
        <v>1.3821210833759943</v>
      </c>
      <c r="M110" s="10"/>
    </row>
    <row r="111" spans="1:13" x14ac:dyDescent="0.25">
      <c r="A111" s="2">
        <v>40452</v>
      </c>
      <c r="B111" s="7">
        <v>366.15199999999999</v>
      </c>
      <c r="C111" s="8">
        <v>276.23200000000003</v>
      </c>
      <c r="D111" s="9"/>
      <c r="E111" s="10">
        <f t="shared" si="5"/>
        <v>-5.4998941831715165E-2</v>
      </c>
      <c r="F111" s="11">
        <f t="shared" si="5"/>
        <v>2.0130659093511083E-2</v>
      </c>
      <c r="G111" s="15"/>
      <c r="H111" s="10">
        <f t="shared" si="7"/>
        <v>0.85200246831153326</v>
      </c>
      <c r="I111" s="11">
        <f t="shared" si="7"/>
        <v>1.0437256309142433</v>
      </c>
      <c r="J111" s="15"/>
      <c r="K111" s="10">
        <f>SUM(B102:B111)/SUM(B90:B99)-1</f>
        <v>1.0082167553494306</v>
      </c>
      <c r="L111" s="13">
        <f>SUM(C102:C111)/SUM(C90:C99)-1</f>
        <v>1.3250389384772059</v>
      </c>
      <c r="M111" s="10"/>
    </row>
    <row r="112" spans="1:13" x14ac:dyDescent="0.25">
      <c r="A112" s="2">
        <v>40483</v>
      </c>
      <c r="B112" s="7">
        <v>441.04599999999999</v>
      </c>
      <c r="C112" s="8">
        <v>319.12</v>
      </c>
      <c r="D112" s="9"/>
      <c r="E112" s="10">
        <f t="shared" si="5"/>
        <v>0.20454346828639469</v>
      </c>
      <c r="F112" s="11">
        <f t="shared" si="5"/>
        <v>0.15526079527353809</v>
      </c>
      <c r="G112" s="15"/>
      <c r="H112" s="10">
        <f t="shared" si="7"/>
        <v>1.3036415677753634</v>
      </c>
      <c r="I112" s="11">
        <f t="shared" si="7"/>
        <v>1.4071629541905848</v>
      </c>
      <c r="J112" s="15"/>
      <c r="K112" s="10">
        <f>SUM(B102:B112)/SUM(B90:B100)-1</f>
        <v>1.0457019284425733</v>
      </c>
      <c r="L112" s="13">
        <f>SUM(C102:C112)/SUM(C90:C100)-1</f>
        <v>1.3366975964704686</v>
      </c>
      <c r="M112" s="10"/>
    </row>
    <row r="113" spans="1:13" x14ac:dyDescent="0.25">
      <c r="A113" s="2">
        <v>40513</v>
      </c>
      <c r="B113" s="7">
        <v>505.36900000000003</v>
      </c>
      <c r="C113" s="8">
        <v>365.12599999999998</v>
      </c>
      <c r="D113" s="9"/>
      <c r="E113" s="10">
        <f t="shared" si="5"/>
        <v>0.14584193032019344</v>
      </c>
      <c r="F113" s="11">
        <f t="shared" si="5"/>
        <v>0.14416520431185753</v>
      </c>
      <c r="G113" s="15"/>
      <c r="H113" s="10">
        <f t="shared" si="7"/>
        <v>1.0544708010651056</v>
      </c>
      <c r="I113" s="11">
        <f t="shared" si="7"/>
        <v>1.2722667529622624</v>
      </c>
      <c r="J113" s="15"/>
      <c r="K113" s="10">
        <f>SUM(B102:B113)/SUM(B90:B101)-1</f>
        <v>1.0469310849629405</v>
      </c>
      <c r="L113" s="13">
        <f>SUM(C102:C113)/SUM(C90:C101)-1</f>
        <v>1.3272384408550573</v>
      </c>
      <c r="M113" s="10"/>
    </row>
    <row r="114" spans="1:13" x14ac:dyDescent="0.25">
      <c r="A114" s="2">
        <v>40544</v>
      </c>
      <c r="B114" s="7">
        <v>318.98700000000002</v>
      </c>
      <c r="C114" s="8">
        <v>241.96799999999999</v>
      </c>
      <c r="D114" s="9"/>
      <c r="E114" s="10">
        <f t="shared" si="5"/>
        <v>-0.36880378495713029</v>
      </c>
      <c r="F114" s="11">
        <f t="shared" si="5"/>
        <v>-0.33730273932834143</v>
      </c>
      <c r="G114" s="15"/>
      <c r="H114" s="10">
        <f t="shared" si="7"/>
        <v>0.75271434537022786</v>
      </c>
      <c r="I114" s="11">
        <f t="shared" si="7"/>
        <v>0.85189040257155968</v>
      </c>
      <c r="J114" s="15"/>
      <c r="K114" s="10">
        <f>SUM(B114:B114)/SUM(B102:B102)-1</f>
        <v>0.75271434537022786</v>
      </c>
      <c r="L114" s="13">
        <f>SUM(C114:C114)/SUM(C102:C102)-1</f>
        <v>0.85189040257155968</v>
      </c>
      <c r="M114" s="10"/>
    </row>
    <row r="115" spans="1:13" x14ac:dyDescent="0.25">
      <c r="A115" s="2">
        <v>40575</v>
      </c>
      <c r="B115" s="7">
        <v>348.077</v>
      </c>
      <c r="C115" s="8">
        <v>268.05599999999998</v>
      </c>
      <c r="D115" s="9"/>
      <c r="E115" s="10">
        <f t="shared" si="5"/>
        <v>9.1194938978704343E-2</v>
      </c>
      <c r="F115" s="11">
        <f t="shared" si="5"/>
        <v>0.10781590954175746</v>
      </c>
      <c r="G115" s="15"/>
      <c r="H115" s="10">
        <f t="shared" ref="H115:I130" si="8">+B115/B103-1</f>
        <v>0.98232815080585456</v>
      </c>
      <c r="I115" s="11">
        <f t="shared" si="8"/>
        <v>1.2427523196760402</v>
      </c>
      <c r="J115" s="15"/>
      <c r="K115" s="10">
        <f>SUM(B114:B115)/SUM(B102:B103)-1</f>
        <v>0.86546453160917958</v>
      </c>
      <c r="L115" s="13">
        <f>SUM(C114:C115)/SUM(C102:C103)-1</f>
        <v>1.0386200390916978</v>
      </c>
      <c r="M115" s="10"/>
    </row>
    <row r="116" spans="1:13" x14ac:dyDescent="0.25">
      <c r="A116" s="2">
        <v>40603</v>
      </c>
      <c r="B116" s="7">
        <v>426.41500000000002</v>
      </c>
      <c r="C116" s="8">
        <v>335.01600000000002</v>
      </c>
      <c r="D116" s="9"/>
      <c r="E116" s="10">
        <f t="shared" si="5"/>
        <v>0.22505939777692863</v>
      </c>
      <c r="F116" s="11">
        <f t="shared" si="5"/>
        <v>0.24979854955680914</v>
      </c>
      <c r="G116" s="15"/>
      <c r="H116" s="10">
        <f t="shared" si="8"/>
        <v>0.99921703212981328</v>
      </c>
      <c r="I116" s="11">
        <f t="shared" si="8"/>
        <v>1.3570599368197391</v>
      </c>
      <c r="J116" s="15"/>
      <c r="K116" s="10">
        <f>SUM(B114:B116)/SUM(B102:B104)-1</f>
        <v>0.91543712568556823</v>
      </c>
      <c r="L116" s="13">
        <f>SUM(C114:C116)/SUM(C102:C104)-1</f>
        <v>1.1539888966491127</v>
      </c>
      <c r="M116" s="10"/>
    </row>
    <row r="117" spans="1:13" x14ac:dyDescent="0.25">
      <c r="A117" s="2">
        <v>40634</v>
      </c>
      <c r="B117" s="7">
        <v>375.76799999999997</v>
      </c>
      <c r="C117" s="8">
        <v>298.27300000000002</v>
      </c>
      <c r="D117" s="9"/>
      <c r="E117" s="10">
        <f t="shared" si="5"/>
        <v>-0.11877396433052323</v>
      </c>
      <c r="F117" s="11">
        <f t="shared" si="5"/>
        <v>-0.10967535878883394</v>
      </c>
      <c r="G117" s="15"/>
      <c r="H117" s="10">
        <f t="shared" si="8"/>
        <v>0.87019967748999605</v>
      </c>
      <c r="I117" s="11">
        <f t="shared" si="8"/>
        <v>1.1587079871464554</v>
      </c>
      <c r="J117" s="15"/>
      <c r="K117" s="10">
        <f>SUM(B114:B117)/SUM(B102:B105)-1</f>
        <v>0.90366039950712707</v>
      </c>
      <c r="L117" s="13">
        <f>SUM(C114:C117)/SUM(C102:C105)-1</f>
        <v>1.1552180453395566</v>
      </c>
      <c r="M117" s="10"/>
    </row>
    <row r="118" spans="1:13" x14ac:dyDescent="0.25">
      <c r="A118" s="2">
        <v>40664</v>
      </c>
      <c r="B118" s="7">
        <v>442.25900000000001</v>
      </c>
      <c r="C118" s="8">
        <v>339.07</v>
      </c>
      <c r="D118" s="9"/>
      <c r="E118" s="10">
        <f t="shared" si="5"/>
        <v>0.17694694598795024</v>
      </c>
      <c r="F118" s="11">
        <f t="shared" si="5"/>
        <v>0.13677738179453036</v>
      </c>
      <c r="G118" s="15"/>
      <c r="H118" s="10">
        <f t="shared" si="8"/>
        <v>1.2374055224469562</v>
      </c>
      <c r="I118" s="11">
        <f t="shared" si="8"/>
        <v>1.3609486408199643</v>
      </c>
      <c r="J118" s="15"/>
      <c r="K118" s="10">
        <f>SUM(B114:B118)/SUM(B102:B106)-1</f>
        <v>0.97170816541460447</v>
      </c>
      <c r="L118" s="13">
        <f>SUM(C114:C118)/SUM(C102:C106)-1</f>
        <v>1.1990485119462635</v>
      </c>
      <c r="M118" s="10"/>
    </row>
    <row r="119" spans="1:13" x14ac:dyDescent="0.25">
      <c r="A119" s="2">
        <v>40695</v>
      </c>
      <c r="B119" s="7">
        <v>502.00200000000001</v>
      </c>
      <c r="C119" s="8">
        <v>392.76600000000002</v>
      </c>
      <c r="D119" s="9"/>
      <c r="E119" s="10">
        <f t="shared" si="5"/>
        <v>0.13508600164157203</v>
      </c>
      <c r="F119" s="11">
        <f t="shared" si="5"/>
        <v>0.15836257999823045</v>
      </c>
      <c r="G119" s="15"/>
      <c r="H119" s="10">
        <f t="shared" si="8"/>
        <v>0.78043936244919387</v>
      </c>
      <c r="I119" s="11">
        <f t="shared" si="8"/>
        <v>1.1185818081783907</v>
      </c>
      <c r="J119" s="15"/>
      <c r="K119" s="10">
        <f>SUM(B114:B119)/SUM(B102:B107)-1</f>
        <v>0.92861395165975358</v>
      </c>
      <c r="L119" s="13">
        <f>SUM(C114:C119)/SUM(C102:C107)-1</f>
        <v>1.1816919974915447</v>
      </c>
      <c r="M119" s="10"/>
    </row>
    <row r="120" spans="1:13" x14ac:dyDescent="0.25">
      <c r="A120" s="2">
        <v>40725</v>
      </c>
      <c r="B120" s="7">
        <v>505.86</v>
      </c>
      <c r="C120" s="8">
        <v>397.22800000000001</v>
      </c>
      <c r="D120" s="9"/>
      <c r="E120" s="10">
        <f t="shared" si="5"/>
        <v>7.6852283457038428E-3</v>
      </c>
      <c r="F120" s="11">
        <f t="shared" si="5"/>
        <v>1.1360453807101489E-2</v>
      </c>
      <c r="G120" s="15"/>
      <c r="H120" s="10">
        <f t="shared" si="8"/>
        <v>0.75363911489515112</v>
      </c>
      <c r="I120" s="11">
        <f t="shared" si="8"/>
        <v>0.88455316181249732</v>
      </c>
      <c r="J120" s="15"/>
      <c r="K120" s="10">
        <f>SUM(B114:B120)/SUM(B102:B108)-1</f>
        <v>0.89583630974800754</v>
      </c>
      <c r="L120" s="13">
        <f>SUM(C114:C120)/SUM(C102:C108)-1</f>
        <v>1.1231731313663604</v>
      </c>
      <c r="M120" s="10"/>
    </row>
    <row r="121" spans="1:13" x14ac:dyDescent="0.25">
      <c r="A121" s="2">
        <v>40756</v>
      </c>
      <c r="B121" s="7">
        <v>668.17100000000005</v>
      </c>
      <c r="C121" s="8">
        <v>504.91399999999999</v>
      </c>
      <c r="D121" s="9"/>
      <c r="E121" s="10">
        <f t="shared" si="5"/>
        <v>0.3208615031826989</v>
      </c>
      <c r="F121" s="11">
        <f t="shared" si="5"/>
        <v>0.27109367919683391</v>
      </c>
      <c r="G121" s="15"/>
      <c r="H121" s="10">
        <f t="shared" si="8"/>
        <v>0.89720517793104237</v>
      </c>
      <c r="I121" s="11">
        <f t="shared" si="8"/>
        <v>1.0551442305735441</v>
      </c>
      <c r="J121" s="15"/>
      <c r="K121" s="10">
        <f>SUM(B114:B121)/SUM(B102:B109)-1</f>
        <v>0.89609110863175889</v>
      </c>
      <c r="L121" s="13">
        <f>SUM(C114:C121)/SUM(C102:C109)-1</f>
        <v>1.1104724546470748</v>
      </c>
      <c r="M121" s="10"/>
    </row>
    <row r="122" spans="1:13" x14ac:dyDescent="0.25">
      <c r="A122" s="2">
        <v>40787</v>
      </c>
      <c r="B122" s="7">
        <v>723.34100000000001</v>
      </c>
      <c r="C122" s="8">
        <v>572.05799999999999</v>
      </c>
      <c r="D122" s="9"/>
      <c r="E122" s="10">
        <f t="shared" si="5"/>
        <v>8.2568683765084083E-2</v>
      </c>
      <c r="F122" s="11">
        <f t="shared" si="5"/>
        <v>0.13298106212147021</v>
      </c>
      <c r="G122" s="15"/>
      <c r="H122" s="10">
        <f t="shared" si="8"/>
        <v>0.86686952526957484</v>
      </c>
      <c r="I122" s="11">
        <f t="shared" si="8"/>
        <v>1.1126223774932509</v>
      </c>
      <c r="J122" s="15"/>
      <c r="K122" s="10">
        <f>SUM(B114:B122)/SUM(B102:B110)-1</f>
        <v>0.89112419078820149</v>
      </c>
      <c r="L122" s="13">
        <f>SUM(C114:C122)/SUM(C102:C110)-1</f>
        <v>1.1108393446177005</v>
      </c>
      <c r="M122" s="10"/>
    </row>
    <row r="123" spans="1:13" x14ac:dyDescent="0.25">
      <c r="A123" s="2">
        <v>40817</v>
      </c>
      <c r="B123" s="7">
        <v>681.12199999999996</v>
      </c>
      <c r="C123" s="8">
        <v>540.84699999999998</v>
      </c>
      <c r="D123" s="9"/>
      <c r="E123" s="10">
        <f t="shared" si="5"/>
        <v>-5.83666624731628E-2</v>
      </c>
      <c r="F123" s="11">
        <f t="shared" si="5"/>
        <v>-5.4559153092868184E-2</v>
      </c>
      <c r="G123" s="15"/>
      <c r="H123" s="10">
        <f t="shared" si="8"/>
        <v>0.86021652210011146</v>
      </c>
      <c r="I123" s="11">
        <f t="shared" si="8"/>
        <v>0.95794477106200548</v>
      </c>
      <c r="J123" s="15"/>
      <c r="K123" s="10">
        <f>SUM(B114:B123)/SUM(B102:B111)-1</f>
        <v>0.88684669565726892</v>
      </c>
      <c r="L123" s="13">
        <f>SUM(C114:C123)/SUM(C102:C111)-1</f>
        <v>1.0881688916085608</v>
      </c>
      <c r="M123" s="10"/>
    </row>
    <row r="124" spans="1:13" x14ac:dyDescent="0.25">
      <c r="A124" s="2">
        <v>40848</v>
      </c>
      <c r="B124" s="7">
        <v>826.32500000000005</v>
      </c>
      <c r="C124" s="8">
        <v>670.70500000000004</v>
      </c>
      <c r="D124" s="9"/>
      <c r="E124" s="10">
        <f t="shared" si="5"/>
        <v>0.21318207310878234</v>
      </c>
      <c r="F124" s="11">
        <f t="shared" si="5"/>
        <v>0.24010117463903846</v>
      </c>
      <c r="G124" s="15"/>
      <c r="H124" s="10">
        <f t="shared" si="8"/>
        <v>0.87355740671041127</v>
      </c>
      <c r="I124" s="11">
        <f t="shared" si="8"/>
        <v>1.101732890448734</v>
      </c>
      <c r="J124" s="15"/>
      <c r="K124" s="10">
        <f>SUM(B114:B124)/SUM(B102:B112)-1</f>
        <v>0.88494786231777289</v>
      </c>
      <c r="L124" s="13">
        <f>SUM(C114:C124)/SUM(C102:C112)-1</f>
        <v>1.0901525601602136</v>
      </c>
      <c r="M124" s="10"/>
    </row>
    <row r="125" spans="1:13" x14ac:dyDescent="0.25">
      <c r="A125" s="2">
        <v>40878</v>
      </c>
      <c r="B125" s="7">
        <v>876.79300000000001</v>
      </c>
      <c r="C125" s="8">
        <v>697.24900000000002</v>
      </c>
      <c r="D125" s="9"/>
      <c r="E125" s="10">
        <f t="shared" si="5"/>
        <v>6.1075242791879703E-2</v>
      </c>
      <c r="F125" s="11">
        <f t="shared" si="5"/>
        <v>3.9576266764076662E-2</v>
      </c>
      <c r="G125" s="15"/>
      <c r="H125" s="10">
        <f t="shared" si="8"/>
        <v>0.7349560420207808</v>
      </c>
      <c r="I125" s="11">
        <f t="shared" si="8"/>
        <v>0.90961202434228206</v>
      </c>
      <c r="J125" s="15"/>
      <c r="K125" s="10">
        <f>SUM(B114:B125)/SUM(B102:B113)-1</f>
        <v>0.86384566131232443</v>
      </c>
      <c r="L125" s="13">
        <f>SUM(C114:C125)/SUM(C102:C113)-1</f>
        <v>1.0642733085847453</v>
      </c>
      <c r="M125" s="10"/>
    </row>
    <row r="126" spans="1:13" x14ac:dyDescent="0.25">
      <c r="A126" s="2">
        <v>40909</v>
      </c>
      <c r="B126" s="7">
        <v>466.18099999999998</v>
      </c>
      <c r="C126" s="8">
        <v>351.80599999999998</v>
      </c>
      <c r="D126" s="9"/>
      <c r="E126" s="10">
        <f t="shared" si="5"/>
        <v>-0.46831122055034657</v>
      </c>
      <c r="F126" s="11">
        <f t="shared" si="5"/>
        <v>-0.49543706767596662</v>
      </c>
      <c r="G126" s="15"/>
      <c r="H126" s="10">
        <f t="shared" si="8"/>
        <v>0.46144200233865318</v>
      </c>
      <c r="I126" s="11">
        <f t="shared" si="8"/>
        <v>0.45393605766051714</v>
      </c>
      <c r="J126" s="15"/>
      <c r="K126" s="10">
        <f>SUM(B126:B126)/SUM(B114:B114)-1</f>
        <v>0.46144200233865318</v>
      </c>
      <c r="L126" s="13">
        <f>SUM(C126:C126)/SUM(C114:C114)-1</f>
        <v>0.45393605766051714</v>
      </c>
      <c r="M126" s="10"/>
    </row>
    <row r="127" spans="1:13" x14ac:dyDescent="0.25">
      <c r="A127" s="2">
        <v>40940</v>
      </c>
      <c r="B127" s="7">
        <v>467.67</v>
      </c>
      <c r="C127" s="8">
        <v>368.02800000000002</v>
      </c>
      <c r="D127" s="9"/>
      <c r="E127" s="10">
        <f t="shared" si="5"/>
        <v>3.1940383670721051E-3</v>
      </c>
      <c r="F127" s="11">
        <f t="shared" si="5"/>
        <v>4.6110640523470359E-2</v>
      </c>
      <c r="G127" s="15"/>
      <c r="H127" s="10">
        <f t="shared" si="8"/>
        <v>0.34358202351778488</v>
      </c>
      <c r="I127" s="11">
        <f t="shared" si="8"/>
        <v>0.37295192049422532</v>
      </c>
      <c r="J127" s="15"/>
      <c r="K127" s="10">
        <f>SUM(B126:B127)/SUM(B114:B115)-1</f>
        <v>0.3999421344878451</v>
      </c>
      <c r="L127" s="13">
        <f>SUM(C126:C127)/SUM(C114:C115)-1</f>
        <v>0.41137279814283256</v>
      </c>
      <c r="M127" s="10"/>
    </row>
    <row r="128" spans="1:13" x14ac:dyDescent="0.25">
      <c r="A128" s="2">
        <v>40969</v>
      </c>
      <c r="B128" s="7">
        <v>510.42</v>
      </c>
      <c r="C128" s="8">
        <v>413.83</v>
      </c>
      <c r="D128" s="9"/>
      <c r="E128" s="10">
        <f t="shared" si="5"/>
        <v>9.141061004554496E-2</v>
      </c>
      <c r="F128" s="11">
        <f t="shared" si="5"/>
        <v>0.12445248731074798</v>
      </c>
      <c r="G128" s="15"/>
      <c r="H128" s="10">
        <f t="shared" si="8"/>
        <v>0.19700291969091133</v>
      </c>
      <c r="I128" s="11">
        <f t="shared" si="8"/>
        <v>0.23525443560904535</v>
      </c>
      <c r="J128" s="15"/>
      <c r="K128" s="10">
        <f>SUM(B126:B128)/SUM(B114:B116)-1</f>
        <v>0.32080360025203958</v>
      </c>
      <c r="L128" s="13">
        <f>SUM(C126:C128)/SUM(C114:C116)-1</f>
        <v>0.34155069582504982</v>
      </c>
      <c r="M128" s="10"/>
    </row>
    <row r="129" spans="1:13" x14ac:dyDescent="0.25">
      <c r="A129" s="2">
        <v>41000</v>
      </c>
      <c r="B129" s="7">
        <v>372.459</v>
      </c>
      <c r="C129" s="8">
        <v>295.98700000000002</v>
      </c>
      <c r="D129" s="9"/>
      <c r="E129" s="10">
        <f t="shared" si="5"/>
        <v>-0.27028917362172333</v>
      </c>
      <c r="F129" s="11">
        <f t="shared" si="5"/>
        <v>-0.28476185873426274</v>
      </c>
      <c r="G129" s="15"/>
      <c r="H129" s="10">
        <f t="shared" si="8"/>
        <v>-8.8059653828957973E-3</v>
      </c>
      <c r="I129" s="11">
        <f t="shared" si="8"/>
        <v>-7.664119782883505E-3</v>
      </c>
      <c r="J129" s="15"/>
      <c r="K129" s="10">
        <f>SUM(B126:B129)/SUM(B114:B117)-1</f>
        <v>0.23650414123697372</v>
      </c>
      <c r="L129" s="13">
        <f>SUM(C126:C129)/SUM(C114:C117)-1</f>
        <v>0.25044585341022096</v>
      </c>
      <c r="M129" s="10"/>
    </row>
    <row r="130" spans="1:13" x14ac:dyDescent="0.25">
      <c r="A130" s="2">
        <v>41030</v>
      </c>
      <c r="B130" s="7">
        <v>481.49599999999998</v>
      </c>
      <c r="C130" s="8">
        <v>398.80200000000002</v>
      </c>
      <c r="D130" s="9"/>
      <c r="E130" s="10">
        <f t="shared" si="5"/>
        <v>0.29274900056113551</v>
      </c>
      <c r="F130" s="11">
        <f t="shared" si="5"/>
        <v>0.34736322879045356</v>
      </c>
      <c r="G130" s="15"/>
      <c r="H130" s="10">
        <f t="shared" si="8"/>
        <v>8.8719505990833447E-2</v>
      </c>
      <c r="I130" s="11">
        <f t="shared" si="8"/>
        <v>0.17616421387914016</v>
      </c>
      <c r="J130" s="15"/>
      <c r="K130" s="10">
        <f>SUM(B126:B130)/SUM(B114:B118)-1</f>
        <v>0.20231168513203723</v>
      </c>
      <c r="L130" s="13">
        <f>SUM(C126:C130)/SUM(C114:C118)-1</f>
        <v>0.23345518668252407</v>
      </c>
      <c r="M130" s="10"/>
    </row>
    <row r="131" spans="1:13" x14ac:dyDescent="0.25">
      <c r="A131" s="2">
        <v>41061</v>
      </c>
      <c r="B131" s="7">
        <v>482.83199999999999</v>
      </c>
      <c r="C131" s="8">
        <v>379.87299999999999</v>
      </c>
      <c r="D131" s="9"/>
      <c r="E131" s="10">
        <f t="shared" si="5"/>
        <v>2.7746855633277168E-3</v>
      </c>
      <c r="F131" s="11">
        <f t="shared" si="5"/>
        <v>-4.7464656646656778E-2</v>
      </c>
      <c r="G131" s="15"/>
      <c r="H131" s="10">
        <f t="shared" ref="H131:I146" si="9">+B131/B119-1</f>
        <v>-3.818709885617988E-2</v>
      </c>
      <c r="I131" s="11">
        <f t="shared" si="9"/>
        <v>-3.2826161123926223E-2</v>
      </c>
      <c r="J131" s="15"/>
      <c r="K131" s="10">
        <f>SUM(B126:B131)/SUM(B114:B119)-1</f>
        <v>0.15228870175694453</v>
      </c>
      <c r="L131" s="13">
        <f>SUM(C126:C131)/SUM(C114:C119)-1</f>
        <v>0.17768028034038896</v>
      </c>
      <c r="M131" s="10"/>
    </row>
    <row r="132" spans="1:13" x14ac:dyDescent="0.25">
      <c r="A132" s="2">
        <v>41091</v>
      </c>
      <c r="B132" s="7">
        <v>398.90499999999997</v>
      </c>
      <c r="C132" s="8">
        <v>299.21699999999998</v>
      </c>
      <c r="D132" s="9"/>
      <c r="E132" s="10">
        <f t="shared" si="5"/>
        <v>-0.17382236471484913</v>
      </c>
      <c r="F132" s="11">
        <f t="shared" si="5"/>
        <v>-0.21232359235849874</v>
      </c>
      <c r="G132" s="15"/>
      <c r="H132" s="10">
        <f t="shared" si="9"/>
        <v>-0.21143201676353152</v>
      </c>
      <c r="I132" s="11">
        <f t="shared" si="9"/>
        <v>-0.2467373901134865</v>
      </c>
      <c r="J132" s="15"/>
      <c r="K132" s="10">
        <f>SUM(B126:B132)/SUM(B114:B120)-1</f>
        <v>8.9264183206775982E-2</v>
      </c>
      <c r="L132" s="13">
        <f>SUM(C126:C132)/SUM(C114:C120)-1</f>
        <v>0.10348898972309617</v>
      </c>
      <c r="M132" s="10"/>
    </row>
    <row r="133" spans="1:13" x14ac:dyDescent="0.25">
      <c r="A133" s="2">
        <v>41122</v>
      </c>
      <c r="B133" s="7">
        <v>573.26499999999999</v>
      </c>
      <c r="C133" s="8">
        <v>445.67899999999997</v>
      </c>
      <c r="D133" s="9"/>
      <c r="E133" s="10">
        <f t="shared" si="5"/>
        <v>0.4370965518105816</v>
      </c>
      <c r="F133" s="11">
        <f t="shared" si="5"/>
        <v>0.48948422048212503</v>
      </c>
      <c r="G133" s="15"/>
      <c r="H133" s="10">
        <f t="shared" si="9"/>
        <v>-0.14203849014698344</v>
      </c>
      <c r="I133" s="11">
        <f t="shared" si="9"/>
        <v>-0.11731700844104143</v>
      </c>
      <c r="J133" s="15"/>
      <c r="K133" s="10">
        <f>SUM(B126:B133)/SUM(B114:B121)-1</f>
        <v>4.6184585031688652E-2</v>
      </c>
      <c r="L133" s="13">
        <f>SUM(C126:C133)/SUM(C114:C121)-1</f>
        <v>6.3346260798742282E-2</v>
      </c>
      <c r="M133" s="10"/>
    </row>
    <row r="134" spans="1:13" x14ac:dyDescent="0.25">
      <c r="A134" s="2">
        <v>41153</v>
      </c>
      <c r="B134" s="7">
        <v>490.82600000000002</v>
      </c>
      <c r="C134" s="8">
        <v>346.226</v>
      </c>
      <c r="D134" s="9"/>
      <c r="E134" s="10">
        <f t="shared" si="5"/>
        <v>-0.14380609316808102</v>
      </c>
      <c r="F134" s="11">
        <f t="shared" si="5"/>
        <v>-0.22314939676314116</v>
      </c>
      <c r="G134" s="15"/>
      <c r="H134" s="10">
        <f t="shared" si="9"/>
        <v>-0.32144590172546561</v>
      </c>
      <c r="I134" s="11">
        <f t="shared" si="9"/>
        <v>-0.39477115956773612</v>
      </c>
      <c r="J134" s="15"/>
      <c r="K134" s="10">
        <f>SUM(B126:B134)/SUM(B114:B122)-1</f>
        <v>-1.5501707308020807E-2</v>
      </c>
      <c r="L134" s="13">
        <f>SUM(C126:C134)/SUM(C114:C122)-1</f>
        <v>-1.4898716138568968E-2</v>
      </c>
      <c r="M134" s="10"/>
    </row>
    <row r="135" spans="1:13" x14ac:dyDescent="0.25">
      <c r="A135" s="2">
        <v>41183</v>
      </c>
      <c r="B135" s="7">
        <v>550.69299999999998</v>
      </c>
      <c r="C135" s="8">
        <v>395.11700000000002</v>
      </c>
      <c r="D135" s="9"/>
      <c r="E135" s="10">
        <f t="shared" si="5"/>
        <v>0.12197194117671017</v>
      </c>
      <c r="F135" s="11">
        <f t="shared" si="5"/>
        <v>0.14121123196986951</v>
      </c>
      <c r="G135" s="15"/>
      <c r="H135" s="10">
        <f t="shared" si="9"/>
        <v>-0.19149139214413857</v>
      </c>
      <c r="I135" s="11">
        <f t="shared" si="9"/>
        <v>-0.26944773660573129</v>
      </c>
      <c r="J135" s="15"/>
      <c r="K135" s="10">
        <f>SUM(B126:B135)/SUM(B114:B123)-1</f>
        <v>-3.9514206925398088E-2</v>
      </c>
      <c r="L135" s="13">
        <f>SUM(C126:C135)/SUM(C114:C123)-1</f>
        <v>-5.0288211699358931E-2</v>
      </c>
      <c r="M135" s="10"/>
    </row>
    <row r="136" spans="1:13" x14ac:dyDescent="0.25">
      <c r="A136" s="2">
        <v>41214</v>
      </c>
      <c r="B136" s="7">
        <v>431.46199999999999</v>
      </c>
      <c r="C136" s="8">
        <v>266.88</v>
      </c>
      <c r="D136" s="9"/>
      <c r="E136" s="10">
        <f t="shared" ref="E136:G179" si="10">+B136/B135-1</f>
        <v>-0.21651083271441618</v>
      </c>
      <c r="F136" s="11">
        <f t="shared" si="10"/>
        <v>-0.32455449904711775</v>
      </c>
      <c r="G136" s="15"/>
      <c r="H136" s="10">
        <f t="shared" si="9"/>
        <v>-0.47785435512661489</v>
      </c>
      <c r="I136" s="11">
        <f t="shared" si="9"/>
        <v>-0.60209033777890431</v>
      </c>
      <c r="J136" s="15"/>
      <c r="K136" s="10">
        <f>SUM(B126:B136)/SUM(B114:B124)-1</f>
        <v>-0.10176774182681725</v>
      </c>
      <c r="L136" s="13">
        <f>SUM(C126:C136)/SUM(C114:C124)-1</f>
        <v>-0.13143367944184692</v>
      </c>
      <c r="M136" s="10"/>
    </row>
    <row r="137" spans="1:13" x14ac:dyDescent="0.25">
      <c r="A137" s="2">
        <v>41244</v>
      </c>
      <c r="B137" s="7">
        <v>537.31600000000003</v>
      </c>
      <c r="C137" s="8">
        <v>333.37099999999998</v>
      </c>
      <c r="D137" s="9"/>
      <c r="E137" s="10">
        <f t="shared" si="10"/>
        <v>0.24533794401360964</v>
      </c>
      <c r="F137" s="11">
        <f t="shared" si="10"/>
        <v>0.24914193645083937</v>
      </c>
      <c r="G137" s="15"/>
      <c r="H137" s="10">
        <f t="shared" si="9"/>
        <v>-0.38718032648527068</v>
      </c>
      <c r="I137" s="11">
        <f t="shared" si="9"/>
        <v>-0.52187668967614154</v>
      </c>
      <c r="J137" s="15"/>
      <c r="K137" s="10">
        <f>SUM(B126:B137)/SUM(B114:B125)-1</f>
        <v>-0.13914537752870748</v>
      </c>
      <c r="L137" s="13">
        <f>SUM(C126:C137)/SUM(C114:C125)-1</f>
        <v>-0.18320778220476763</v>
      </c>
      <c r="M137" s="10"/>
    </row>
    <row r="138" spans="1:13" x14ac:dyDescent="0.25">
      <c r="A138" s="2">
        <v>41275</v>
      </c>
      <c r="B138" s="7">
        <v>301.505</v>
      </c>
      <c r="C138" s="8">
        <v>222.74299999999999</v>
      </c>
      <c r="D138" s="9"/>
      <c r="E138" s="10">
        <f t="shared" si="10"/>
        <v>-0.43886837540665091</v>
      </c>
      <c r="F138" s="11">
        <f t="shared" si="10"/>
        <v>-0.33184650134534799</v>
      </c>
      <c r="G138" s="15"/>
      <c r="H138" s="10">
        <f t="shared" si="9"/>
        <v>-0.35324476973536023</v>
      </c>
      <c r="I138" s="11">
        <f t="shared" si="9"/>
        <v>-0.36685843902605408</v>
      </c>
      <c r="J138" s="15"/>
      <c r="K138" s="10">
        <f>SUM(B138:B138)/SUM(B126:B126)-1</f>
        <v>-0.35324476973536023</v>
      </c>
      <c r="L138" s="13">
        <f>SUM(C138:C138)/SUM(C126:C126)-1</f>
        <v>-0.36685843902605408</v>
      </c>
      <c r="M138" s="10"/>
    </row>
    <row r="139" spans="1:13" x14ac:dyDescent="0.25">
      <c r="A139" s="2">
        <v>41306</v>
      </c>
      <c r="B139" s="7">
        <v>304.77699999999999</v>
      </c>
      <c r="C139" s="8">
        <v>211.46799999999999</v>
      </c>
      <c r="D139" s="9"/>
      <c r="E139" s="10">
        <f t="shared" si="10"/>
        <v>1.0852224672891042E-2</v>
      </c>
      <c r="F139" s="11">
        <f t="shared" si="10"/>
        <v>-5.0618874667217373E-2</v>
      </c>
      <c r="G139" s="15"/>
      <c r="H139" s="10">
        <f t="shared" si="9"/>
        <v>-0.34830756730172985</v>
      </c>
      <c r="I139" s="11">
        <f t="shared" si="9"/>
        <v>-0.42540241503363885</v>
      </c>
      <c r="J139" s="15"/>
      <c r="K139" s="10">
        <f>SUM(B138:B139)/SUM(B126:B127)-1</f>
        <v>-0.35077223240110045</v>
      </c>
      <c r="L139" s="13">
        <f>SUM(C138:C139)/SUM(C126:C127)-1</f>
        <v>-0.39679009327150427</v>
      </c>
      <c r="M139" s="10"/>
    </row>
    <row r="140" spans="1:13" x14ac:dyDescent="0.25">
      <c r="A140" s="2">
        <v>41334</v>
      </c>
      <c r="B140" s="7">
        <v>331.74900000000002</v>
      </c>
      <c r="C140" s="8">
        <v>226.834</v>
      </c>
      <c r="D140" s="9"/>
      <c r="E140" s="10">
        <f t="shared" si="10"/>
        <v>8.8497491608618972E-2</v>
      </c>
      <c r="F140" s="11">
        <f t="shared" si="10"/>
        <v>7.2663476270641514E-2</v>
      </c>
      <c r="G140" s="15"/>
      <c r="H140" s="10">
        <f t="shared" si="9"/>
        <v>-0.35004702010109323</v>
      </c>
      <c r="I140" s="11">
        <f t="shared" si="9"/>
        <v>-0.45186670855182076</v>
      </c>
      <c r="J140" s="15"/>
      <c r="K140" s="10">
        <f>SUM(B138:B140)/SUM(B126:B128)-1</f>
        <v>-0.35051593502881384</v>
      </c>
      <c r="L140" s="13">
        <f>SUM(C138:C140)/SUM(C126:C128)-1</f>
        <v>-0.41689512942106299</v>
      </c>
      <c r="M140" s="10"/>
    </row>
    <row r="141" spans="1:13" x14ac:dyDescent="0.25">
      <c r="A141" s="2">
        <v>41365</v>
      </c>
      <c r="B141" s="7">
        <v>340.262</v>
      </c>
      <c r="C141" s="8">
        <v>228.67</v>
      </c>
      <c r="D141" s="9"/>
      <c r="E141" s="10">
        <f t="shared" si="10"/>
        <v>2.5660966574126753E-2</v>
      </c>
      <c r="F141" s="11">
        <f t="shared" si="10"/>
        <v>8.0940247052909697E-3</v>
      </c>
      <c r="G141" s="15"/>
      <c r="H141" s="10">
        <f t="shared" si="9"/>
        <v>-8.6444414016039306E-2</v>
      </c>
      <c r="I141" s="11">
        <f t="shared" si="9"/>
        <v>-0.22743228587742037</v>
      </c>
      <c r="J141" s="15"/>
      <c r="K141" s="10">
        <f>SUM(B138:B141)/SUM(B126:B129)-1</f>
        <v>-0.2963770070401216</v>
      </c>
      <c r="L141" s="13">
        <f>SUM(C138:C141)/SUM(C126:C129)-1</f>
        <v>-0.37766979493596686</v>
      </c>
      <c r="M141" s="10"/>
    </row>
    <row r="142" spans="1:13" x14ac:dyDescent="0.25">
      <c r="A142" s="2">
        <v>41395</v>
      </c>
      <c r="B142" s="7">
        <v>400.339</v>
      </c>
      <c r="C142" s="8">
        <v>265.33300000000003</v>
      </c>
      <c r="D142" s="9"/>
      <c r="E142" s="10">
        <f t="shared" si="10"/>
        <v>0.1765610029918121</v>
      </c>
      <c r="F142" s="11">
        <f t="shared" si="10"/>
        <v>0.16033148204836678</v>
      </c>
      <c r="G142" s="15"/>
      <c r="H142" s="10">
        <f t="shared" si="9"/>
        <v>-0.16855176366989544</v>
      </c>
      <c r="I142" s="11">
        <f t="shared" si="9"/>
        <v>-0.33467485117928186</v>
      </c>
      <c r="J142" s="15"/>
      <c r="K142" s="10">
        <f>SUM(B138:B142)/SUM(B126:B130)-1</f>
        <v>-0.26959663671022793</v>
      </c>
      <c r="L142" s="13">
        <f>SUM(C138:C142)/SUM(C126:C130)-1</f>
        <v>-0.36829221205029605</v>
      </c>
      <c r="M142" s="10"/>
    </row>
    <row r="143" spans="1:13" x14ac:dyDescent="0.25">
      <c r="A143" s="2">
        <v>41426</v>
      </c>
      <c r="B143" s="7">
        <v>332.39499999999998</v>
      </c>
      <c r="C143" s="8">
        <v>211.60599999999999</v>
      </c>
      <c r="D143" s="9"/>
      <c r="E143" s="10">
        <f t="shared" si="10"/>
        <v>-0.16971616554969671</v>
      </c>
      <c r="F143" s="11">
        <f t="shared" si="10"/>
        <v>-0.20248894785043714</v>
      </c>
      <c r="G143" s="15"/>
      <c r="H143" s="10">
        <f t="shared" si="9"/>
        <v>-0.31157214103456277</v>
      </c>
      <c r="I143" s="11">
        <f t="shared" si="9"/>
        <v>-0.4429559352731044</v>
      </c>
      <c r="J143" s="15"/>
      <c r="K143" s="10">
        <f>SUM(B138:B143)/SUM(B126:B131)-1</f>
        <v>-0.2768841929941771</v>
      </c>
      <c r="L143" s="13">
        <f>SUM(C138:C143)/SUM(C126:C131)-1</f>
        <v>-0.38113575622439799</v>
      </c>
      <c r="M143" s="10"/>
    </row>
    <row r="144" spans="1:13" x14ac:dyDescent="0.25">
      <c r="A144" s="2">
        <v>41456</v>
      </c>
      <c r="B144" s="7">
        <v>376.06900000000002</v>
      </c>
      <c r="C144" s="8">
        <v>241.79900000000001</v>
      </c>
      <c r="D144" s="9"/>
      <c r="E144" s="10">
        <f t="shared" si="10"/>
        <v>0.13139186810872627</v>
      </c>
      <c r="F144" s="11">
        <f t="shared" si="10"/>
        <v>0.14268499002863821</v>
      </c>
      <c r="G144" s="15"/>
      <c r="H144" s="10">
        <f t="shared" si="9"/>
        <v>-5.7246712876499295E-2</v>
      </c>
      <c r="I144" s="11">
        <f t="shared" si="9"/>
        <v>-0.19189417713565737</v>
      </c>
      <c r="J144" s="15"/>
      <c r="K144" s="10">
        <f>SUM(B138:B144)/SUM(B126:B132)-1</f>
        <v>-0.24933214631742562</v>
      </c>
      <c r="L144" s="13">
        <f>SUM(C138:C144)/SUM(C126:C132)-1</f>
        <v>-0.35855417035719828</v>
      </c>
      <c r="M144" s="10"/>
    </row>
    <row r="145" spans="1:13" x14ac:dyDescent="0.25">
      <c r="A145" s="2">
        <v>41487</v>
      </c>
      <c r="B145" s="7">
        <v>373.18099999999998</v>
      </c>
      <c r="C145" s="8">
        <v>242.26</v>
      </c>
      <c r="D145" s="9"/>
      <c r="E145" s="10">
        <f t="shared" si="10"/>
        <v>-7.6794418045625923E-3</v>
      </c>
      <c r="F145" s="11">
        <f t="shared" si="10"/>
        <v>1.9065422106789853E-3</v>
      </c>
      <c r="G145" s="15"/>
      <c r="H145" s="10">
        <f t="shared" si="9"/>
        <v>-0.34902531987824137</v>
      </c>
      <c r="I145" s="11">
        <f t="shared" si="9"/>
        <v>-0.45642491569044086</v>
      </c>
      <c r="J145" s="15"/>
      <c r="K145" s="10">
        <f>SUM(B138:B145)/SUM(B126:B133)-1</f>
        <v>-0.26455920077330763</v>
      </c>
      <c r="L145" s="13">
        <f>SUM(C138:C145)/SUM(C126:C133)-1</f>
        <v>-0.37332411853900593</v>
      </c>
      <c r="M145" s="10"/>
    </row>
    <row r="146" spans="1:13" x14ac:dyDescent="0.25">
      <c r="A146" s="2">
        <v>41518</v>
      </c>
      <c r="B146" s="7">
        <v>406.23200000000003</v>
      </c>
      <c r="C146" s="8">
        <v>258.81599999999997</v>
      </c>
      <c r="D146" s="9"/>
      <c r="E146" s="10">
        <f t="shared" si="10"/>
        <v>8.8565602214475181E-2</v>
      </c>
      <c r="F146" s="11">
        <f t="shared" si="10"/>
        <v>6.8339800214645363E-2</v>
      </c>
      <c r="G146" s="15"/>
      <c r="H146" s="10">
        <f t="shared" si="9"/>
        <v>-0.17235028299234345</v>
      </c>
      <c r="I146" s="11">
        <f t="shared" si="9"/>
        <v>-0.25246515281925686</v>
      </c>
      <c r="J146" s="15"/>
      <c r="K146" s="10">
        <f>SUM(B138:B146)/SUM(B126:B134)-1</f>
        <v>-0.25389521433987405</v>
      </c>
      <c r="L146" s="13">
        <f>SUM(C138:C146)/SUM(C126:C134)-1</f>
        <v>-0.36064184069577709</v>
      </c>
      <c r="M146" s="10"/>
    </row>
    <row r="147" spans="1:13" x14ac:dyDescent="0.25">
      <c r="A147" s="2">
        <v>41548</v>
      </c>
      <c r="B147" s="7">
        <v>370.40100000000001</v>
      </c>
      <c r="C147" s="8">
        <v>237.928</v>
      </c>
      <c r="D147" s="9"/>
      <c r="E147" s="10">
        <f t="shared" si="10"/>
        <v>-8.8203292699738145E-2</v>
      </c>
      <c r="F147" s="11">
        <f t="shared" si="10"/>
        <v>-8.0705984174085033E-2</v>
      </c>
      <c r="G147" s="15"/>
      <c r="H147" s="10">
        <f t="shared" ref="H147:I162" si="11">+B147/B135-1</f>
        <v>-0.32739112354796585</v>
      </c>
      <c r="I147" s="11">
        <f t="shared" si="11"/>
        <v>-0.39782899748682043</v>
      </c>
      <c r="J147" s="15"/>
      <c r="K147" s="10">
        <f>SUM(B138:B147)/SUM(B126:B135)-1</f>
        <v>-0.26233646947378042</v>
      </c>
      <c r="L147" s="13">
        <f>SUM(C138:C147)/SUM(C126:C135)-1</f>
        <v>-0.36461883875368295</v>
      </c>
      <c r="M147" s="10"/>
    </row>
    <row r="148" spans="1:13" x14ac:dyDescent="0.25">
      <c r="A148" s="2">
        <v>41579</v>
      </c>
      <c r="B148" s="7">
        <v>373.84800000000001</v>
      </c>
      <c r="C148" s="8">
        <v>241.54900000000001</v>
      </c>
      <c r="D148" s="9"/>
      <c r="E148" s="10">
        <f t="shared" si="10"/>
        <v>9.3061303830173081E-3</v>
      </c>
      <c r="F148" s="11">
        <f t="shared" si="10"/>
        <v>1.5218889748159103E-2</v>
      </c>
      <c r="G148" s="15"/>
      <c r="H148" s="10">
        <f t="shared" si="11"/>
        <v>-0.1335320375838428</v>
      </c>
      <c r="I148" s="11">
        <f t="shared" si="11"/>
        <v>-9.4915317745803307E-2</v>
      </c>
      <c r="J148" s="15"/>
      <c r="K148" s="10">
        <f>SUM(B138:B148)/SUM(B126:B136)-1</f>
        <v>-0.25170271606053274</v>
      </c>
      <c r="L148" s="13">
        <f>SUM(C138:C148)/SUM(C126:C136)-1</f>
        <v>-0.34644908612892533</v>
      </c>
      <c r="M148" s="10"/>
    </row>
    <row r="149" spans="1:13" x14ac:dyDescent="0.25">
      <c r="A149" s="2">
        <v>41609</v>
      </c>
      <c r="B149" s="7">
        <v>518.62699999999995</v>
      </c>
      <c r="C149" s="8">
        <v>265.95800000000003</v>
      </c>
      <c r="D149" s="9"/>
      <c r="E149" s="10">
        <f t="shared" si="10"/>
        <v>0.38726701761143545</v>
      </c>
      <c r="F149" s="11">
        <f t="shared" si="10"/>
        <v>0.10105196047178833</v>
      </c>
      <c r="G149" s="15"/>
      <c r="H149" s="10">
        <f t="shared" si="11"/>
        <v>-3.4782139374223142E-2</v>
      </c>
      <c r="I149" s="11">
        <f t="shared" si="11"/>
        <v>-0.20221614957509793</v>
      </c>
      <c r="J149" s="15"/>
      <c r="K149" s="10">
        <f>SUM(B138:B149)/SUM(B126:B137)-1</f>
        <v>-0.23147986692171896</v>
      </c>
      <c r="L149" s="13">
        <f>SUM(C138:C149)/SUM(C126:C137)-1</f>
        <v>-0.33525347768099978</v>
      </c>
      <c r="M149" s="10"/>
    </row>
    <row r="150" spans="1:13" x14ac:dyDescent="0.25">
      <c r="A150" s="2">
        <v>41640</v>
      </c>
      <c r="B150" s="7">
        <v>269.39699999999999</v>
      </c>
      <c r="C150" s="8">
        <v>178.16900000000001</v>
      </c>
      <c r="D150" s="9"/>
      <c r="E150" s="10">
        <f t="shared" si="10"/>
        <v>-0.48055731768689247</v>
      </c>
      <c r="F150" s="11">
        <f t="shared" si="10"/>
        <v>-0.33008595342121694</v>
      </c>
      <c r="G150" s="15"/>
      <c r="H150" s="10">
        <f t="shared" si="11"/>
        <v>-0.10649242964461614</v>
      </c>
      <c r="I150" s="11">
        <f t="shared" si="11"/>
        <v>-0.20011403276421702</v>
      </c>
      <c r="J150" s="15"/>
      <c r="K150" s="10">
        <f>SUM(B150:B150)/SUM(B138:B138)-1</f>
        <v>-0.10649242964461614</v>
      </c>
      <c r="L150" s="13">
        <f>SUM(C150:C150)/SUM(C138:C138)-1</f>
        <v>-0.20011403276421702</v>
      </c>
      <c r="M150" s="10"/>
    </row>
    <row r="151" spans="1:13" x14ac:dyDescent="0.25">
      <c r="A151" s="2">
        <v>41671</v>
      </c>
      <c r="B151" s="7">
        <v>350.70600000000002</v>
      </c>
      <c r="C151" s="8">
        <v>212.959</v>
      </c>
      <c r="D151" s="9"/>
      <c r="E151" s="10">
        <f t="shared" si="10"/>
        <v>0.3018185057740066</v>
      </c>
      <c r="F151" s="11">
        <f t="shared" si="10"/>
        <v>0.1952640470564464</v>
      </c>
      <c r="G151" s="15"/>
      <c r="H151" s="10">
        <f t="shared" si="11"/>
        <v>0.15069706703589847</v>
      </c>
      <c r="I151" s="11">
        <f t="shared" si="11"/>
        <v>7.0507121644882709E-3</v>
      </c>
      <c r="J151" s="15"/>
      <c r="K151" s="10">
        <f>SUM(B150:B151)/SUM(B138:B139)-1</f>
        <v>2.279632250338981E-2</v>
      </c>
      <c r="L151" s="13">
        <f>SUM(C150:C151)/SUM(C138:C139)-1</f>
        <v>-9.9221346303985825E-2</v>
      </c>
      <c r="M151" s="10"/>
    </row>
    <row r="152" spans="1:13" x14ac:dyDescent="0.25">
      <c r="A152" s="2">
        <v>41699</v>
      </c>
      <c r="B152" s="7">
        <v>230.53200000000001</v>
      </c>
      <c r="C152" s="8">
        <v>159.642</v>
      </c>
      <c r="D152" s="9"/>
      <c r="E152" s="10">
        <f t="shared" si="10"/>
        <v>-0.34266308531932732</v>
      </c>
      <c r="F152" s="11">
        <f t="shared" si="10"/>
        <v>-0.25036274588066254</v>
      </c>
      <c r="G152" s="15"/>
      <c r="H152" s="10">
        <f t="shared" si="11"/>
        <v>-0.30510114574572944</v>
      </c>
      <c r="I152" s="11">
        <f t="shared" si="11"/>
        <v>-0.29621661655660092</v>
      </c>
      <c r="J152" s="15"/>
      <c r="K152" s="10">
        <f>SUM(B150:B152)/SUM(B138:B140)-1</f>
        <v>-9.3169628722291509E-2</v>
      </c>
      <c r="L152" s="13">
        <f>SUM(C150:C152)/SUM(C138:C140)-1</f>
        <v>-0.16681920292869634</v>
      </c>
      <c r="M152" s="10"/>
    </row>
    <row r="153" spans="1:13" x14ac:dyDescent="0.25">
      <c r="A153" s="2">
        <v>41730</v>
      </c>
      <c r="B153" s="7">
        <v>177.173</v>
      </c>
      <c r="C153" s="8">
        <v>110.726</v>
      </c>
      <c r="D153" s="9"/>
      <c r="E153" s="10">
        <f t="shared" si="10"/>
        <v>-0.23146027449551476</v>
      </c>
      <c r="F153" s="11">
        <f t="shared" si="10"/>
        <v>-0.30641059370341139</v>
      </c>
      <c r="G153" s="15"/>
      <c r="H153" s="10">
        <f t="shared" si="11"/>
        <v>-0.47930418324702728</v>
      </c>
      <c r="I153" s="11">
        <f t="shared" si="11"/>
        <v>-0.51578256876721906</v>
      </c>
      <c r="J153" s="15"/>
      <c r="K153" s="10">
        <f>SUM(B150:B153)/SUM(B138:B141)-1</f>
        <v>-0.1959527275827998</v>
      </c>
      <c r="L153" s="13">
        <f>SUM(C150:C153)/SUM(C138:C141)-1</f>
        <v>-0.25650798289339849</v>
      </c>
      <c r="M153" s="10"/>
    </row>
    <row r="154" spans="1:13" x14ac:dyDescent="0.25">
      <c r="A154" s="2">
        <v>41760</v>
      </c>
      <c r="B154" s="7">
        <v>262.75400000000002</v>
      </c>
      <c r="C154" s="8">
        <v>168.434</v>
      </c>
      <c r="D154" s="9"/>
      <c r="E154" s="10">
        <f t="shared" si="10"/>
        <v>0.48303635429777692</v>
      </c>
      <c r="F154" s="11">
        <f t="shared" si="10"/>
        <v>0.52117840434947538</v>
      </c>
      <c r="G154" s="15"/>
      <c r="H154" s="10">
        <f t="shared" si="11"/>
        <v>-0.34367123862526505</v>
      </c>
      <c r="I154" s="11">
        <f t="shared" si="11"/>
        <v>-0.36519769497197874</v>
      </c>
      <c r="J154" s="15"/>
      <c r="K154" s="10">
        <f>SUM(B150:B154)/SUM(B138:B142)-1</f>
        <v>-0.23118229606012508</v>
      </c>
      <c r="L154" s="13">
        <f>SUM(C150:C154)/SUM(C138:C142)-1</f>
        <v>-0.28147574819401444</v>
      </c>
      <c r="M154" s="10"/>
    </row>
    <row r="155" spans="1:13" x14ac:dyDescent="0.25">
      <c r="A155" s="2">
        <v>41791</v>
      </c>
      <c r="B155" s="7">
        <v>301.80500000000001</v>
      </c>
      <c r="C155" s="8">
        <v>185.89500000000001</v>
      </c>
      <c r="D155" s="9"/>
      <c r="E155" s="10">
        <f t="shared" si="10"/>
        <v>0.14862190489964</v>
      </c>
      <c r="F155" s="11">
        <f t="shared" si="10"/>
        <v>0.10366671812104444</v>
      </c>
      <c r="G155" s="15"/>
      <c r="H155" s="10">
        <f t="shared" si="11"/>
        <v>-9.2029061808992285E-2</v>
      </c>
      <c r="I155" s="11">
        <f t="shared" si="11"/>
        <v>-0.12150411614037404</v>
      </c>
      <c r="J155" s="15"/>
      <c r="K155" s="10">
        <f>SUM(B150:B155)/SUM(B138:B143)-1</f>
        <v>-0.20818218750916817</v>
      </c>
      <c r="L155" s="13">
        <f>SUM(C150:C155)/SUM(C138:C143)-1</f>
        <v>-0.25670652557267604</v>
      </c>
      <c r="M155" s="10"/>
    </row>
    <row r="156" spans="1:13" x14ac:dyDescent="0.25">
      <c r="A156" s="2">
        <v>41821</v>
      </c>
      <c r="B156" s="7">
        <v>267.82</v>
      </c>
      <c r="C156" s="8">
        <v>188.12</v>
      </c>
      <c r="D156" s="9"/>
      <c r="E156" s="10">
        <f t="shared" si="10"/>
        <v>-0.1126058216398006</v>
      </c>
      <c r="F156" s="11">
        <f t="shared" si="10"/>
        <v>1.1969122354017037E-2</v>
      </c>
      <c r="G156" s="15"/>
      <c r="H156" s="10">
        <f t="shared" si="11"/>
        <v>-0.28784345425972369</v>
      </c>
      <c r="I156" s="11">
        <f t="shared" si="11"/>
        <v>-0.2219984367181006</v>
      </c>
      <c r="J156" s="15"/>
      <c r="K156" s="10">
        <f>SUM(B150:B156)/SUM(B138:B144)-1</f>
        <v>-0.22073222023747685</v>
      </c>
      <c r="L156" s="13">
        <f>SUM(C150:C156)/SUM(C138:C144)-1</f>
        <v>-0.2514888529537388</v>
      </c>
      <c r="M156" s="10"/>
    </row>
    <row r="157" spans="1:13" x14ac:dyDescent="0.25">
      <c r="A157" s="2">
        <v>41852</v>
      </c>
      <c r="B157" s="7">
        <v>269.18299999999999</v>
      </c>
      <c r="C157" s="8">
        <v>177.65199999999999</v>
      </c>
      <c r="D157" s="9"/>
      <c r="E157" s="10">
        <f t="shared" si="10"/>
        <v>5.0892390411469979E-3</v>
      </c>
      <c r="F157" s="11">
        <f t="shared" si="10"/>
        <v>-5.5645332766319444E-2</v>
      </c>
      <c r="G157" s="15"/>
      <c r="H157" s="10">
        <f t="shared" si="11"/>
        <v>-0.27867978273277572</v>
      </c>
      <c r="I157" s="11">
        <f t="shared" si="11"/>
        <v>-0.26668868158177172</v>
      </c>
      <c r="J157" s="15"/>
      <c r="K157" s="10">
        <f>SUM(B150:B157)/SUM(B138:B145)-1</f>
        <v>-0.22856655328432618</v>
      </c>
      <c r="L157" s="13">
        <f>SUM(C150:C157)/SUM(C138:C145)-1</f>
        <v>-0.25347852422282657</v>
      </c>
      <c r="M157" s="10"/>
    </row>
    <row r="158" spans="1:13" x14ac:dyDescent="0.25">
      <c r="A158" s="2">
        <v>41883</v>
      </c>
      <c r="B158" s="7">
        <v>339.30399999999997</v>
      </c>
      <c r="C158" s="8">
        <v>220.86</v>
      </c>
      <c r="D158" s="9"/>
      <c r="E158" s="10">
        <f t="shared" si="10"/>
        <v>0.26049564794210633</v>
      </c>
      <c r="F158" s="11">
        <f t="shared" si="10"/>
        <v>0.2432170760813277</v>
      </c>
      <c r="G158" s="15"/>
      <c r="H158" s="10">
        <f t="shared" si="11"/>
        <v>-0.16475314598554536</v>
      </c>
      <c r="I158" s="11">
        <f t="shared" si="11"/>
        <v>-0.14665244807121647</v>
      </c>
      <c r="J158" s="15"/>
      <c r="K158" s="10">
        <f>SUM(B150:B158)/SUM(B138:B146)-1</f>
        <v>-0.22037991996864692</v>
      </c>
      <c r="L158" s="13">
        <f>SUM(C150:C158)/SUM(C138:C146)-1</f>
        <v>-0.2403721399421388</v>
      </c>
      <c r="M158" s="10"/>
    </row>
    <row r="159" spans="1:13" x14ac:dyDescent="0.25">
      <c r="A159" s="2">
        <v>41913</v>
      </c>
      <c r="B159" s="7">
        <v>280.73399999999998</v>
      </c>
      <c r="C159" s="8">
        <v>159.613</v>
      </c>
      <c r="D159" s="9"/>
      <c r="E159" s="10">
        <f t="shared" si="10"/>
        <v>-0.17261806521585366</v>
      </c>
      <c r="F159" s="11">
        <f t="shared" si="10"/>
        <v>-0.27731141899846057</v>
      </c>
      <c r="G159" s="15"/>
      <c r="H159" s="10">
        <f t="shared" si="11"/>
        <v>-0.24208087991123139</v>
      </c>
      <c r="I159" s="11">
        <f t="shared" si="11"/>
        <v>-0.329154197908611</v>
      </c>
      <c r="J159" s="15"/>
      <c r="K159" s="10">
        <f>SUM(B150:B159)/SUM(B138:B147)-1</f>
        <v>-0.22265254134258439</v>
      </c>
      <c r="L159" s="13">
        <f>SUM(C150:C159)/SUM(C138:C147)-1</f>
        <v>-0.24937070199794931</v>
      </c>
      <c r="M159" s="10"/>
    </row>
    <row r="160" spans="1:13" x14ac:dyDescent="0.25">
      <c r="A160" s="2">
        <v>41944</v>
      </c>
      <c r="B160" s="7">
        <v>274.53399999999999</v>
      </c>
      <c r="C160" s="8">
        <v>174.31</v>
      </c>
      <c r="D160" s="9"/>
      <c r="E160" s="10">
        <f t="shared" si="10"/>
        <v>-2.20849629898765E-2</v>
      </c>
      <c r="F160" s="11">
        <f t="shared" si="10"/>
        <v>9.2078965999010221E-2</v>
      </c>
      <c r="G160" s="15"/>
      <c r="H160" s="10">
        <f t="shared" si="11"/>
        <v>-0.26565342064154418</v>
      </c>
      <c r="I160" s="11">
        <f t="shared" si="11"/>
        <v>-0.27836588021478048</v>
      </c>
      <c r="J160" s="15"/>
      <c r="K160" s="10">
        <f>SUM(B150:B160)/SUM(B138:B148)-1</f>
        <v>-0.22676320038212538</v>
      </c>
      <c r="L160" s="13">
        <f>SUM(C150:C160)/SUM(C138:C148)-1</f>
        <v>-0.25207589321925095</v>
      </c>
      <c r="M160" s="10"/>
    </row>
    <row r="161" spans="1:13" x14ac:dyDescent="0.25">
      <c r="A161" s="2">
        <v>41974</v>
      </c>
      <c r="B161" s="7">
        <v>349.87099999999998</v>
      </c>
      <c r="C161" s="8">
        <v>222.68899999999999</v>
      </c>
      <c r="D161" s="9"/>
      <c r="E161" s="10">
        <f t="shared" si="10"/>
        <v>0.27441774060772062</v>
      </c>
      <c r="F161" s="11">
        <f t="shared" si="10"/>
        <v>0.27754575182146746</v>
      </c>
      <c r="G161" s="15"/>
      <c r="H161" s="10">
        <f t="shared" si="11"/>
        <v>-0.32538992377951781</v>
      </c>
      <c r="I161" s="11">
        <f t="shared" si="11"/>
        <v>-0.16269110160250877</v>
      </c>
      <c r="J161" s="15"/>
      <c r="K161" s="10">
        <f>SUM(B150:B161)/SUM(B138:B149)-1</f>
        <v>-0.23831118767052317</v>
      </c>
      <c r="L161" s="13">
        <f>SUM(C150:C161)/SUM(C138:C149)-1</f>
        <v>-0.24374913308889357</v>
      </c>
      <c r="M161" s="10"/>
    </row>
    <row r="162" spans="1:13" x14ac:dyDescent="0.25">
      <c r="A162" s="2">
        <v>42005</v>
      </c>
      <c r="B162" s="7">
        <v>252.267</v>
      </c>
      <c r="C162" s="8">
        <v>148.60400000000001</v>
      </c>
      <c r="D162" s="9"/>
      <c r="E162" s="10">
        <f t="shared" si="10"/>
        <v>-0.27897139231316681</v>
      </c>
      <c r="F162" s="11">
        <f t="shared" si="10"/>
        <v>-0.33268369789257657</v>
      </c>
      <c r="G162" s="15"/>
      <c r="H162" s="10">
        <f t="shared" si="11"/>
        <v>-6.3586454192140263E-2</v>
      </c>
      <c r="I162" s="11">
        <f t="shared" si="11"/>
        <v>-0.16593795778165676</v>
      </c>
      <c r="J162" s="15"/>
      <c r="K162" s="10">
        <f>SUM(B162:B162)/SUM(B150:B150)-1</f>
        <v>-6.3586454192140263E-2</v>
      </c>
      <c r="L162" s="13">
        <f>SUM(C162:C162)/SUM(C150:C150)-1</f>
        <v>-0.16593795778165676</v>
      </c>
      <c r="M162" s="10"/>
    </row>
    <row r="163" spans="1:13" x14ac:dyDescent="0.25">
      <c r="A163" s="2">
        <v>42036</v>
      </c>
      <c r="B163" s="7">
        <v>243.416</v>
      </c>
      <c r="C163" s="8">
        <v>128.63800000000001</v>
      </c>
      <c r="D163" s="9"/>
      <c r="E163" s="10">
        <f t="shared" si="10"/>
        <v>-3.5085841588475719E-2</v>
      </c>
      <c r="F163" s="11">
        <f t="shared" si="10"/>
        <v>-0.13435708325482498</v>
      </c>
      <c r="G163" s="15"/>
      <c r="H163" s="10">
        <f t="shared" ref="H163:I178" si="12">+B163/B151-1</f>
        <v>-0.30592576117887926</v>
      </c>
      <c r="I163" s="11">
        <f t="shared" si="12"/>
        <v>-0.39594945505942458</v>
      </c>
      <c r="J163" s="15"/>
      <c r="K163" s="10">
        <f>SUM(B162:B163)/SUM(B150:B151)-1</f>
        <v>-0.20064408654691246</v>
      </c>
      <c r="L163" s="13">
        <f>SUM(C162:C163)/SUM(C150:C151)-1</f>
        <v>-0.29117322206541085</v>
      </c>
      <c r="M163" s="10"/>
    </row>
    <row r="164" spans="1:13" x14ac:dyDescent="0.25">
      <c r="A164" s="2">
        <v>42064</v>
      </c>
      <c r="B164" s="7">
        <v>268.02999999999997</v>
      </c>
      <c r="C164" s="8">
        <v>163.333</v>
      </c>
      <c r="D164" s="9"/>
      <c r="E164" s="10">
        <f t="shared" si="10"/>
        <v>0.10111907187695124</v>
      </c>
      <c r="F164" s="11">
        <f t="shared" si="10"/>
        <v>0.26971034997434651</v>
      </c>
      <c r="G164" s="15"/>
      <c r="H164" s="10">
        <f t="shared" si="12"/>
        <v>0.16265854631894894</v>
      </c>
      <c r="I164" s="11">
        <f t="shared" si="12"/>
        <v>2.3120482078651028E-2</v>
      </c>
      <c r="J164" s="15"/>
      <c r="K164" s="10">
        <f>SUM(B162:B164)/SUM(B150:B152)-1</f>
        <v>-0.10218483838544157</v>
      </c>
      <c r="L164" s="13">
        <f>SUM(C162:C164)/SUM(C150:C152)-1</f>
        <v>-0.20007444123681384</v>
      </c>
      <c r="M164" s="10"/>
    </row>
    <row r="165" spans="1:13" x14ac:dyDescent="0.25">
      <c r="A165" s="2">
        <v>42095</v>
      </c>
      <c r="B165" s="7">
        <v>289.09699999999998</v>
      </c>
      <c r="C165" s="8">
        <v>171.113</v>
      </c>
      <c r="D165" s="9"/>
      <c r="E165" s="10">
        <f t="shared" si="10"/>
        <v>7.8599410513748413E-2</v>
      </c>
      <c r="F165" s="11">
        <f t="shared" si="10"/>
        <v>4.7632750270918844E-2</v>
      </c>
      <c r="G165" s="15"/>
      <c r="H165" s="10">
        <f t="shared" si="12"/>
        <v>0.63172153770608386</v>
      </c>
      <c r="I165" s="11">
        <f t="shared" si="12"/>
        <v>0.54537326373209538</v>
      </c>
      <c r="J165" s="15"/>
      <c r="K165" s="10">
        <f>SUM(B162:B165)/SUM(B150:B153)-1</f>
        <v>2.4325554967464802E-2</v>
      </c>
      <c r="L165" s="13">
        <f>SUM(C162:C165)/SUM(C150:C153)-1</f>
        <v>-7.5295995742982402E-2</v>
      </c>
      <c r="M165" s="10"/>
    </row>
    <row r="166" spans="1:13" x14ac:dyDescent="0.25">
      <c r="A166" s="2">
        <v>42125</v>
      </c>
      <c r="B166" s="7">
        <v>322.22500000000002</v>
      </c>
      <c r="C166" s="8">
        <v>184.48400000000001</v>
      </c>
      <c r="D166" s="9"/>
      <c r="E166" s="10">
        <f t="shared" si="10"/>
        <v>0.11459129634690113</v>
      </c>
      <c r="F166" s="11">
        <f t="shared" si="10"/>
        <v>7.8141345192942691E-2</v>
      </c>
      <c r="G166" s="15"/>
      <c r="H166" s="10">
        <f t="shared" si="12"/>
        <v>0.2263371823074054</v>
      </c>
      <c r="I166" s="11">
        <f t="shared" si="12"/>
        <v>9.5289549615873437E-2</v>
      </c>
      <c r="J166" s="15"/>
      <c r="K166" s="10">
        <f>SUM(B162:B166)/SUM(B150:B154)-1</f>
        <v>6.5454429930526414E-2</v>
      </c>
      <c r="L166" s="13">
        <f>SUM(C162:C166)/SUM(C150:C154)-1</f>
        <v>-4.0675719639005514E-2</v>
      </c>
      <c r="M166" s="10"/>
    </row>
    <row r="167" spans="1:13" x14ac:dyDescent="0.25">
      <c r="A167" s="2">
        <v>42156</v>
      </c>
      <c r="B167" s="7">
        <v>493.65600000000001</v>
      </c>
      <c r="C167" s="8">
        <v>266.15199999999999</v>
      </c>
      <c r="D167" s="9"/>
      <c r="E167" s="10">
        <f t="shared" si="10"/>
        <v>0.5320226549771121</v>
      </c>
      <c r="F167" s="11">
        <f t="shared" si="10"/>
        <v>0.44268337633615906</v>
      </c>
      <c r="G167" s="15"/>
      <c r="H167" s="10">
        <f t="shared" si="12"/>
        <v>0.63567866668875594</v>
      </c>
      <c r="I167" s="11">
        <f t="shared" si="12"/>
        <v>0.43173296753543644</v>
      </c>
      <c r="J167" s="15"/>
      <c r="K167" s="10">
        <f>SUM(B162:B167)/SUM(B150:B155)-1</f>
        <v>0.17353034821746482</v>
      </c>
      <c r="L167" s="13">
        <f>SUM(C162:C167)/SUM(C150:C155)-1</f>
        <v>4.5774616690867242E-2</v>
      </c>
      <c r="M167" s="10"/>
    </row>
    <row r="168" spans="1:13" x14ac:dyDescent="0.25">
      <c r="A168" s="2">
        <v>42186</v>
      </c>
      <c r="B168" s="7">
        <v>582.90800000000002</v>
      </c>
      <c r="C168" s="8">
        <v>369.12400000000002</v>
      </c>
      <c r="D168" s="9"/>
      <c r="E168" s="10">
        <f t="shared" si="10"/>
        <v>0.18079796457452146</v>
      </c>
      <c r="F168" s="11">
        <f t="shared" si="10"/>
        <v>0.38689170098289716</v>
      </c>
      <c r="G168" s="15"/>
      <c r="H168" s="10">
        <f t="shared" si="12"/>
        <v>1.1764916735120603</v>
      </c>
      <c r="I168" s="11">
        <f t="shared" si="12"/>
        <v>0.96217308101212007</v>
      </c>
      <c r="J168" s="15"/>
      <c r="K168" s="10">
        <f>SUM(B162:B168)/SUM(B150:B156)-1</f>
        <v>0.31793147678163525</v>
      </c>
      <c r="L168" s="13">
        <f>SUM(C162:C168)/SUM(C150:C156)-1</f>
        <v>0.18896461217082194</v>
      </c>
      <c r="M168" s="10"/>
    </row>
    <row r="169" spans="1:13" x14ac:dyDescent="0.25">
      <c r="A169" s="2">
        <v>42217</v>
      </c>
      <c r="B169" s="7">
        <v>253.31399999999999</v>
      </c>
      <c r="C169" s="8">
        <v>198.56899999999999</v>
      </c>
      <c r="D169" s="9"/>
      <c r="E169" s="10">
        <f t="shared" si="10"/>
        <v>-0.56543056537223713</v>
      </c>
      <c r="F169" s="11">
        <f t="shared" si="10"/>
        <v>-0.46205340210877655</v>
      </c>
      <c r="G169" s="15"/>
      <c r="H169" s="10">
        <f t="shared" si="12"/>
        <v>-5.8952459850733496E-2</v>
      </c>
      <c r="I169" s="11">
        <f t="shared" si="12"/>
        <v>0.11774142705964463</v>
      </c>
      <c r="J169" s="15"/>
      <c r="K169" s="10">
        <f>SUM(B162:B169)/SUM(B150:B157)-1</f>
        <v>0.27028792553666103</v>
      </c>
      <c r="L169" s="13">
        <f>SUM(C162:C169)/SUM(C150:C157)-1</f>
        <v>0.17980641243430617</v>
      </c>
      <c r="M169" s="10"/>
    </row>
    <row r="170" spans="1:13" x14ac:dyDescent="0.25">
      <c r="A170" s="2">
        <v>42248</v>
      </c>
      <c r="B170" s="7">
        <v>619.77300000000002</v>
      </c>
      <c r="C170" s="8">
        <v>349.45299999999997</v>
      </c>
      <c r="D170" s="9"/>
      <c r="E170" s="10">
        <f t="shared" si="10"/>
        <v>1.4466590871408611</v>
      </c>
      <c r="F170" s="11">
        <f t="shared" si="10"/>
        <v>0.75985677522674733</v>
      </c>
      <c r="G170" s="15"/>
      <c r="H170" s="10">
        <f t="shared" si="12"/>
        <v>0.82660092424492504</v>
      </c>
      <c r="I170" s="11">
        <f t="shared" si="12"/>
        <v>0.58223761658969453</v>
      </c>
      <c r="J170" s="15"/>
      <c r="K170" s="10">
        <f>SUM(B162:B170)/SUM(B150:B158)-1</f>
        <v>0.34674971259874732</v>
      </c>
      <c r="L170" s="13">
        <f>SUM(C162:C170)/SUM(C150:C158)-1</f>
        <v>0.23527183568732268</v>
      </c>
      <c r="M170" s="10"/>
    </row>
    <row r="171" spans="1:13" x14ac:dyDescent="0.25">
      <c r="A171" s="2">
        <v>42278</v>
      </c>
      <c r="B171" s="7">
        <v>613.41999999999996</v>
      </c>
      <c r="C171" s="8">
        <v>370.55500000000001</v>
      </c>
      <c r="D171" s="9"/>
      <c r="E171" s="10">
        <f t="shared" si="10"/>
        <v>-1.0250527209155758E-2</v>
      </c>
      <c r="F171" s="11">
        <f t="shared" si="10"/>
        <v>6.0385802954903811E-2</v>
      </c>
      <c r="G171" s="15"/>
      <c r="H171" s="10">
        <f t="shared" si="12"/>
        <v>1.1850577414919461</v>
      </c>
      <c r="I171" s="11">
        <f t="shared" si="12"/>
        <v>1.3215840814971211</v>
      </c>
      <c r="J171" s="15"/>
      <c r="K171" s="10">
        <f>SUM(B162:B171)/SUM(B150:B159)-1</f>
        <v>0.43234689067610188</v>
      </c>
      <c r="L171" s="13">
        <f>SUM(C162:C171)/SUM(C150:C159)-1</f>
        <v>0.33367289608244866</v>
      </c>
      <c r="M171" s="10"/>
    </row>
    <row r="172" spans="1:13" x14ac:dyDescent="0.25">
      <c r="A172" s="2">
        <v>42309</v>
      </c>
      <c r="B172" s="7">
        <v>592.53899999999999</v>
      </c>
      <c r="C172" s="8">
        <v>386.22899999999998</v>
      </c>
      <c r="D172" s="9"/>
      <c r="E172" s="10">
        <f t="shared" si="10"/>
        <v>-3.4040298653451151E-2</v>
      </c>
      <c r="F172" s="11">
        <f t="shared" si="10"/>
        <v>4.2298714091025591E-2</v>
      </c>
      <c r="G172" s="15"/>
      <c r="H172" s="10">
        <f t="shared" si="12"/>
        <v>1.158344685904114</v>
      </c>
      <c r="I172" s="11">
        <f t="shared" si="12"/>
        <v>1.2157592794446672</v>
      </c>
      <c r="J172" s="15"/>
      <c r="K172" s="10">
        <f>SUM(B162:B172)/SUM(B150:B160)-1</f>
        <v>0.49825790309470208</v>
      </c>
      <c r="L172" s="13">
        <f>SUM(C162:C172)/SUM(C150:C160)-1</f>
        <v>0.41307697869219884</v>
      </c>
      <c r="M172" s="10"/>
    </row>
    <row r="173" spans="1:13" x14ac:dyDescent="0.25">
      <c r="A173" s="2">
        <v>42339</v>
      </c>
      <c r="B173" s="7">
        <v>788.28700000000003</v>
      </c>
      <c r="C173" s="8">
        <v>456.23599999999999</v>
      </c>
      <c r="D173" s="9"/>
      <c r="E173" s="10">
        <f t="shared" si="10"/>
        <v>0.33035462644652935</v>
      </c>
      <c r="F173" s="11">
        <f t="shared" si="10"/>
        <v>0.1812577512304876</v>
      </c>
      <c r="G173" s="15"/>
      <c r="H173" s="10">
        <f t="shared" si="12"/>
        <v>1.2530789919713268</v>
      </c>
      <c r="I173" s="11">
        <f t="shared" si="12"/>
        <v>1.0487585825972543</v>
      </c>
      <c r="J173" s="15"/>
      <c r="K173" s="10">
        <f>SUM(B162:B173)/SUM(B150:B161)-1</f>
        <v>0.57653432481290445</v>
      </c>
      <c r="L173" s="13">
        <f>SUM(C162:C173)/SUM(C150:C161)-1</f>
        <v>0.47864195169306756</v>
      </c>
      <c r="M173" s="10"/>
    </row>
    <row r="174" spans="1:13" x14ac:dyDescent="0.25">
      <c r="A174" s="2">
        <v>42370</v>
      </c>
      <c r="B174" s="7">
        <v>398.14299999999997</v>
      </c>
      <c r="C174" s="8">
        <v>277.63600000000002</v>
      </c>
      <c r="D174" s="9"/>
      <c r="E174" s="10">
        <f t="shared" si="10"/>
        <v>-0.49492634027961901</v>
      </c>
      <c r="F174" s="11">
        <f t="shared" si="10"/>
        <v>-0.39146406684259893</v>
      </c>
      <c r="G174" s="15"/>
      <c r="H174" s="10">
        <f t="shared" si="12"/>
        <v>0.57826033527968379</v>
      </c>
      <c r="I174" s="11">
        <f t="shared" si="12"/>
        <v>0.86829425856639131</v>
      </c>
      <c r="J174" s="15"/>
      <c r="K174" s="10">
        <f>SUM(B174:B174)/SUM(B162:B162)-1</f>
        <v>0.57826033527968379</v>
      </c>
      <c r="L174" s="13">
        <f>SUM(C174:C174)/SUM(C162:C162)-1</f>
        <v>0.86829425856639131</v>
      </c>
      <c r="M174" s="10"/>
    </row>
    <row r="175" spans="1:13" x14ac:dyDescent="0.25">
      <c r="A175" s="2">
        <v>42401</v>
      </c>
      <c r="B175" s="7">
        <v>427.45</v>
      </c>
      <c r="C175" s="8">
        <v>271.94799999999998</v>
      </c>
      <c r="D175" s="9"/>
      <c r="E175" s="10">
        <f t="shared" si="10"/>
        <v>7.360923085424087E-2</v>
      </c>
      <c r="F175" s="11">
        <f t="shared" si="10"/>
        <v>-2.0487256695817746E-2</v>
      </c>
      <c r="G175" s="15"/>
      <c r="H175" s="10">
        <f t="shared" si="12"/>
        <v>0.75604726065665351</v>
      </c>
      <c r="I175" s="11">
        <f t="shared" si="12"/>
        <v>1.1140564996346334</v>
      </c>
      <c r="J175" s="15"/>
      <c r="K175" s="10">
        <f>SUM(B174:B175)/SUM(B162:B163)-1</f>
        <v>0.66556650117111138</v>
      </c>
      <c r="L175" s="13">
        <f>SUM(C174:C175)/SUM(C162:C163)-1</f>
        <v>0.98232591021562388</v>
      </c>
      <c r="M175" s="10"/>
    </row>
    <row r="176" spans="1:13" x14ac:dyDescent="0.25">
      <c r="A176" s="2">
        <v>42430</v>
      </c>
      <c r="B176" s="7">
        <v>534.25900000000001</v>
      </c>
      <c r="C176" s="8">
        <v>357.15499999999997</v>
      </c>
      <c r="D176" s="9"/>
      <c r="E176" s="10">
        <f t="shared" si="10"/>
        <v>0.24987483916247522</v>
      </c>
      <c r="F176" s="11">
        <f t="shared" si="10"/>
        <v>0.31332092900113251</v>
      </c>
      <c r="G176" s="15"/>
      <c r="H176" s="10">
        <f t="shared" si="12"/>
        <v>0.99328060291758402</v>
      </c>
      <c r="I176" s="11">
        <f t="shared" si="12"/>
        <v>1.186667727893322</v>
      </c>
      <c r="J176" s="15"/>
      <c r="K176" s="10">
        <f>SUM(B174:B176)/SUM(B162:B164)-1</f>
        <v>0.78057987751943458</v>
      </c>
      <c r="L176" s="13">
        <f>SUM(C174:C176)/SUM(C162:C164)-1</f>
        <v>1.0580809169834873</v>
      </c>
      <c r="M176" s="10"/>
    </row>
    <row r="177" spans="1:13" x14ac:dyDescent="0.25">
      <c r="A177" s="2">
        <v>42461</v>
      </c>
      <c r="B177" s="7">
        <v>423.61500000000001</v>
      </c>
      <c r="C177" s="8">
        <v>312.55599999999998</v>
      </c>
      <c r="D177" s="9"/>
      <c r="E177" s="10">
        <f t="shared" si="10"/>
        <v>-0.20709805543753124</v>
      </c>
      <c r="F177" s="11">
        <f t="shared" si="10"/>
        <v>-0.12487295431955314</v>
      </c>
      <c r="G177" s="15"/>
      <c r="H177" s="10">
        <f t="shared" si="12"/>
        <v>0.46530403290245159</v>
      </c>
      <c r="I177" s="11">
        <f t="shared" si="12"/>
        <v>0.82660581019560175</v>
      </c>
      <c r="J177" s="15"/>
      <c r="K177" s="10">
        <f>SUM(B174:B177)/SUM(B162:B165)-1</f>
        <v>0.69400651589555573</v>
      </c>
      <c r="L177" s="13">
        <f>SUM(C174:C177)/SUM(C162:C165)-1</f>
        <v>0.99332829808660605</v>
      </c>
      <c r="M177" s="10"/>
    </row>
    <row r="178" spans="1:13" x14ac:dyDescent="0.25">
      <c r="A178" s="2">
        <v>42491</v>
      </c>
      <c r="B178" s="7">
        <v>603.779</v>
      </c>
      <c r="C178" s="8">
        <v>435.43</v>
      </c>
      <c r="D178" s="9">
        <v>2.0750000000000002</v>
      </c>
      <c r="E178" s="10">
        <f t="shared" si="10"/>
        <v>0.42530127592271283</v>
      </c>
      <c r="F178" s="11">
        <f t="shared" si="10"/>
        <v>0.393126351757765</v>
      </c>
      <c r="G178" s="15"/>
      <c r="H178" s="10">
        <f t="shared" si="12"/>
        <v>0.87378074326945443</v>
      </c>
      <c r="I178" s="11">
        <f t="shared" si="12"/>
        <v>1.3602588842392835</v>
      </c>
      <c r="J178" s="15"/>
      <c r="K178" s="10">
        <f>SUM(B174:B178)/SUM(B162:B166)-1</f>
        <v>0.73613471657085117</v>
      </c>
      <c r="L178" s="13">
        <f>SUM(C174:C178)/SUM(C162:C166)-1</f>
        <v>1.078351160302045</v>
      </c>
      <c r="M178" s="10"/>
    </row>
    <row r="179" spans="1:13" x14ac:dyDescent="0.25">
      <c r="A179" s="2">
        <v>42522</v>
      </c>
      <c r="B179" s="7">
        <v>552.93899999999996</v>
      </c>
      <c r="C179" s="8">
        <v>363.99799999999999</v>
      </c>
      <c r="D179" s="9">
        <v>14.247</v>
      </c>
      <c r="E179" s="10">
        <f t="shared" si="10"/>
        <v>-8.4202994804390419E-2</v>
      </c>
      <c r="F179" s="11">
        <f t="shared" si="10"/>
        <v>-0.16404933054681581</v>
      </c>
      <c r="G179" s="15">
        <f t="shared" si="10"/>
        <v>5.8660240963855417</v>
      </c>
      <c r="H179" s="10">
        <f t="shared" ref="H179:J190" si="13">+B179/B167-1</f>
        <v>0.12008969808935777</v>
      </c>
      <c r="I179" s="11">
        <f t="shared" si="13"/>
        <v>0.36763202981754795</v>
      </c>
      <c r="J179" s="15"/>
      <c r="K179" s="10">
        <f>SUM(B174:B179)/SUM(B162:B167)-1</f>
        <v>0.57339281882344384</v>
      </c>
      <c r="L179" s="13">
        <f>SUM(C174:C179)/SUM(C162:C167)-1</f>
        <v>0.90028936557961603</v>
      </c>
      <c r="M179" s="10"/>
    </row>
    <row r="180" spans="1:13" x14ac:dyDescent="0.25">
      <c r="A180" s="2">
        <v>42552</v>
      </c>
      <c r="B180" s="7">
        <v>567.54499999999996</v>
      </c>
      <c r="C180" s="8">
        <v>391.47899999999998</v>
      </c>
      <c r="D180" s="9">
        <v>35.622</v>
      </c>
      <c r="E180" s="10">
        <f t="shared" ref="E180:E243" si="14">+B180/B179-1</f>
        <v>2.6415210357742858E-2</v>
      </c>
      <c r="F180" s="11">
        <f t="shared" ref="F180:F243" si="15">+C180/C179-1</f>
        <v>7.5497667569601967E-2</v>
      </c>
      <c r="G180" s="15">
        <f t="shared" ref="G180:G243" si="16">+D180/D179-1</f>
        <v>1.5003158559696779</v>
      </c>
      <c r="H180" s="10">
        <f t="shared" si="13"/>
        <v>-2.6355788563547033E-2</v>
      </c>
      <c r="I180" s="11">
        <f t="shared" si="13"/>
        <v>6.0562304266316813E-2</v>
      </c>
      <c r="J180" s="15"/>
      <c r="K180" s="10">
        <f>SUM(B174:B180)/SUM(B162:B168)-1</f>
        <v>0.43079271936397445</v>
      </c>
      <c r="L180" s="13">
        <f>SUM(C174:C180)/SUM(C162:C168)-1</f>
        <v>0.68375099898843694</v>
      </c>
      <c r="M180" s="10"/>
    </row>
    <row r="181" spans="1:13" x14ac:dyDescent="0.25">
      <c r="A181" s="2">
        <v>42583</v>
      </c>
      <c r="B181" s="7">
        <v>871.755</v>
      </c>
      <c r="C181" s="8">
        <v>679.12900000000002</v>
      </c>
      <c r="D181" s="9">
        <v>127.181</v>
      </c>
      <c r="E181" s="10">
        <f t="shared" si="14"/>
        <v>0.53601036041194972</v>
      </c>
      <c r="F181" s="11">
        <f t="shared" si="15"/>
        <v>0.73477759982016932</v>
      </c>
      <c r="G181" s="15">
        <f t="shared" si="16"/>
        <v>2.5702936387625623</v>
      </c>
      <c r="H181" s="10">
        <f t="shared" si="13"/>
        <v>2.441400791113006</v>
      </c>
      <c r="I181" s="11">
        <f t="shared" si="13"/>
        <v>2.4201159294753967</v>
      </c>
      <c r="J181" s="15"/>
      <c r="K181" s="10">
        <f>SUM(B174:B181)/SUM(B162:B169)-1</f>
        <v>0.61908534581334052</v>
      </c>
      <c r="L181" s="13">
        <f>SUM(C174:C181)/SUM(C162:C169)-1</f>
        <v>0.89527532534936749</v>
      </c>
      <c r="M181" s="10"/>
    </row>
    <row r="182" spans="1:13" x14ac:dyDescent="0.25">
      <c r="A182" s="2">
        <v>42614</v>
      </c>
      <c r="B182" s="7">
        <v>910.57899999999995</v>
      </c>
      <c r="C182" s="8">
        <v>690.09900000000005</v>
      </c>
      <c r="D182" s="9">
        <v>238.33500000000001</v>
      </c>
      <c r="E182" s="10">
        <f t="shared" si="14"/>
        <v>4.4535448606546568E-2</v>
      </c>
      <c r="F182" s="11">
        <f t="shared" si="15"/>
        <v>1.6153043089015551E-2</v>
      </c>
      <c r="G182" s="15">
        <f t="shared" si="16"/>
        <v>0.87398274899552608</v>
      </c>
      <c r="H182" s="10">
        <f t="shared" si="13"/>
        <v>0.46921372825211805</v>
      </c>
      <c r="I182" s="11">
        <f t="shared" si="13"/>
        <v>0.97479775534907431</v>
      </c>
      <c r="J182" s="15"/>
      <c r="K182" s="10">
        <f>SUM(B174:B182)/SUM(B162:B170)-1</f>
        <v>0.59114695342657919</v>
      </c>
      <c r="L182" s="13">
        <f>SUM(C174:C182)/SUM(C162:C170)-1</f>
        <v>0.90931410933229606</v>
      </c>
      <c r="M182" s="10"/>
    </row>
    <row r="183" spans="1:13" x14ac:dyDescent="0.25">
      <c r="A183" s="2">
        <v>42644</v>
      </c>
      <c r="B183" s="7">
        <v>1128.287</v>
      </c>
      <c r="C183" s="8">
        <v>909.67499999999995</v>
      </c>
      <c r="D183" s="9">
        <v>394.25799999999998</v>
      </c>
      <c r="E183" s="10">
        <f t="shared" si="14"/>
        <v>0.23908743777310937</v>
      </c>
      <c r="F183" s="11">
        <f t="shared" si="15"/>
        <v>0.31818043498106774</v>
      </c>
      <c r="G183" s="15">
        <f t="shared" si="16"/>
        <v>0.65421780267270835</v>
      </c>
      <c r="H183" s="10">
        <f t="shared" si="13"/>
        <v>0.83933846304326587</v>
      </c>
      <c r="I183" s="11">
        <f t="shared" si="13"/>
        <v>1.4548987329816083</v>
      </c>
      <c r="J183" s="15"/>
      <c r="K183" s="10">
        <f>SUM(B174:B183)/SUM(B162:B171)-1</f>
        <v>0.62980656183454697</v>
      </c>
      <c r="L183" s="13">
        <f>SUM(C174:C183)/SUM(C162:C171)-1</f>
        <v>0.9953426027382688</v>
      </c>
      <c r="M183" s="10"/>
    </row>
    <row r="184" spans="1:13" x14ac:dyDescent="0.25">
      <c r="A184" s="2">
        <v>42675</v>
      </c>
      <c r="B184" s="7">
        <v>1505.729</v>
      </c>
      <c r="C184" s="8">
        <v>1237.2070000000001</v>
      </c>
      <c r="D184" s="9">
        <v>465.05900000000003</v>
      </c>
      <c r="E184" s="10">
        <f t="shared" si="14"/>
        <v>0.33452658765012799</v>
      </c>
      <c r="F184" s="11">
        <f t="shared" si="15"/>
        <v>0.36005386539148621</v>
      </c>
      <c r="G184" s="15">
        <f t="shared" si="16"/>
        <v>0.17958037630181267</v>
      </c>
      <c r="H184" s="10">
        <f t="shared" si="13"/>
        <v>1.5411475025272598</v>
      </c>
      <c r="I184" s="11">
        <f t="shared" si="13"/>
        <v>2.2032990790437803</v>
      </c>
      <c r="J184" s="15"/>
      <c r="K184" s="10">
        <f>SUM(B174:B184)/SUM(B162:B172)-1</f>
        <v>0.74899600388024234</v>
      </c>
      <c r="L184" s="13">
        <f>SUM(C174:C184)/SUM(C162:C172)-1</f>
        <v>1.1658486383208579</v>
      </c>
      <c r="M184" s="10"/>
    </row>
    <row r="185" spans="1:13" x14ac:dyDescent="0.25">
      <c r="A185" s="2">
        <v>42705</v>
      </c>
      <c r="B185" s="7">
        <v>2365.7330000000002</v>
      </c>
      <c r="C185" s="8">
        <v>2020.05</v>
      </c>
      <c r="D185" s="9">
        <v>819.47</v>
      </c>
      <c r="E185" s="10">
        <f t="shared" si="14"/>
        <v>0.57115457031112515</v>
      </c>
      <c r="F185" s="11">
        <f t="shared" si="15"/>
        <v>0.63275021883969274</v>
      </c>
      <c r="G185" s="15">
        <f t="shared" si="16"/>
        <v>0.76207749984410578</v>
      </c>
      <c r="H185" s="10">
        <f t="shared" si="13"/>
        <v>2.0011061960935548</v>
      </c>
      <c r="I185" s="11">
        <f t="shared" si="13"/>
        <v>3.4276427112283994</v>
      </c>
      <c r="J185" s="15"/>
      <c r="K185" s="10">
        <f>SUM(B174:B185)/SUM(B162:B173)-1</f>
        <v>0.93456374324770475</v>
      </c>
      <c r="L185" s="13">
        <f>SUM(C174:C185)/SUM(C162:C173)-1</f>
        <v>1.4890796838831135</v>
      </c>
      <c r="M185" s="10"/>
    </row>
    <row r="186" spans="1:13" x14ac:dyDescent="0.25">
      <c r="A186" s="2">
        <v>42736</v>
      </c>
      <c r="B186" s="7">
        <v>1599.0429999999999</v>
      </c>
      <c r="C186" s="8">
        <v>1295.1579999999999</v>
      </c>
      <c r="D186" s="9">
        <v>590.48199999999997</v>
      </c>
      <c r="E186" s="10">
        <f t="shared" si="14"/>
        <v>-0.32408137351087385</v>
      </c>
      <c r="F186" s="11">
        <f t="shared" si="15"/>
        <v>-0.35884854335288729</v>
      </c>
      <c r="G186" s="15">
        <f t="shared" si="16"/>
        <v>-0.27943426849060982</v>
      </c>
      <c r="H186" s="10">
        <f t="shared" si="13"/>
        <v>3.0162529543405263</v>
      </c>
      <c r="I186" s="11">
        <f t="shared" si="13"/>
        <v>3.6649497903730053</v>
      </c>
      <c r="J186" s="15"/>
      <c r="K186" s="10">
        <f>SUM(B186:B186)/SUM(B174:B174)-1</f>
        <v>3.0162529543405263</v>
      </c>
      <c r="L186" s="13">
        <f>SUM(C186:C186)/SUM(C174:C174)-1</f>
        <v>3.6649497903730053</v>
      </c>
      <c r="M186" s="10"/>
    </row>
    <row r="187" spans="1:13" x14ac:dyDescent="0.25">
      <c r="A187" s="2">
        <v>42767</v>
      </c>
      <c r="B187" s="7">
        <v>1695.0719999999999</v>
      </c>
      <c r="C187" s="8">
        <v>1550.692</v>
      </c>
      <c r="D187" s="9">
        <v>743.75699999999995</v>
      </c>
      <c r="E187" s="10">
        <f t="shared" si="14"/>
        <v>6.0054044825561315E-2</v>
      </c>
      <c r="F187" s="11">
        <f t="shared" si="15"/>
        <v>0.19729948006343645</v>
      </c>
      <c r="G187" s="15">
        <f t="shared" si="16"/>
        <v>0.25957607513861558</v>
      </c>
      <c r="H187" s="10">
        <f t="shared" si="13"/>
        <v>2.9655445081296055</v>
      </c>
      <c r="I187" s="11">
        <f t="shared" si="13"/>
        <v>4.7021636489328849</v>
      </c>
      <c r="J187" s="15"/>
      <c r="K187" s="10">
        <f>SUM(B186:B187)/SUM(B174:B175)-1</f>
        <v>2.9899987039618794</v>
      </c>
      <c r="L187" s="13">
        <f>SUM(C186:C187)/SUM(C174:C175)-1</f>
        <v>4.1781893213776229</v>
      </c>
      <c r="M187" s="10"/>
    </row>
    <row r="188" spans="1:13" x14ac:dyDescent="0.25">
      <c r="A188" s="2">
        <v>42795</v>
      </c>
      <c r="B188" s="7">
        <v>2358.0909999999999</v>
      </c>
      <c r="C188" s="8">
        <v>2196.0079999999998</v>
      </c>
      <c r="D188" s="9">
        <v>1143.646</v>
      </c>
      <c r="E188" s="10">
        <f t="shared" si="14"/>
        <v>0.39114503690698688</v>
      </c>
      <c r="F188" s="11">
        <f t="shared" si="15"/>
        <v>0.41614711367570068</v>
      </c>
      <c r="G188" s="15">
        <f t="shared" si="16"/>
        <v>0.53766082201579279</v>
      </c>
      <c r="H188" s="10">
        <f t="shared" si="13"/>
        <v>3.4137599928124747</v>
      </c>
      <c r="I188" s="11">
        <f t="shared" si="13"/>
        <v>5.1486133471461972</v>
      </c>
      <c r="J188" s="15"/>
      <c r="K188" s="10">
        <f>SUM(B186:B188)/SUM(B174:B176)-1</f>
        <v>3.1564861470218819</v>
      </c>
      <c r="L188" s="13">
        <f>SUM(C186:C188)/SUM(C174:C176)-1</f>
        <v>4.5604291863480011</v>
      </c>
      <c r="M188" s="10"/>
    </row>
    <row r="189" spans="1:13" x14ac:dyDescent="0.25">
      <c r="A189" s="2">
        <v>42826</v>
      </c>
      <c r="B189" s="7">
        <v>2209.335</v>
      </c>
      <c r="C189" s="8">
        <v>2105.2350000000001</v>
      </c>
      <c r="D189" s="9">
        <v>1249.6869999999999</v>
      </c>
      <c r="E189" s="10">
        <f t="shared" si="14"/>
        <v>-6.3083231308715293E-2</v>
      </c>
      <c r="F189" s="11">
        <f t="shared" si="15"/>
        <v>-4.1335459615811865E-2</v>
      </c>
      <c r="G189" s="15">
        <f t="shared" si="16"/>
        <v>9.2721873726660187E-2</v>
      </c>
      <c r="H189" s="10">
        <f t="shared" si="13"/>
        <v>4.2154314648914699</v>
      </c>
      <c r="I189" s="11">
        <f t="shared" si="13"/>
        <v>5.7355449903377327</v>
      </c>
      <c r="J189" s="15"/>
      <c r="K189" s="10">
        <f>SUM(B186:B189)/SUM(B174:B177)-1</f>
        <v>3.408010352868879</v>
      </c>
      <c r="L189" s="13">
        <f>SUM(C186:C189)/SUM(C174:C177)-1</f>
        <v>4.8616602216854821</v>
      </c>
      <c r="M189" s="10"/>
    </row>
    <row r="190" spans="1:13" x14ac:dyDescent="0.25">
      <c r="A190" s="2">
        <v>42856</v>
      </c>
      <c r="B190" s="7">
        <v>3206.08</v>
      </c>
      <c r="C190" s="8">
        <v>2989.453</v>
      </c>
      <c r="D190" s="9">
        <v>1645.9880000000001</v>
      </c>
      <c r="E190" s="10">
        <f t="shared" si="14"/>
        <v>0.45115159086331391</v>
      </c>
      <c r="F190" s="11">
        <f t="shared" si="15"/>
        <v>0.42000916762261675</v>
      </c>
      <c r="G190" s="15">
        <f t="shared" si="16"/>
        <v>0.3171202068998078</v>
      </c>
      <c r="H190" s="10">
        <f t="shared" si="13"/>
        <v>4.3100223757368177</v>
      </c>
      <c r="I190" s="11">
        <f t="shared" si="13"/>
        <v>5.8655191419975656</v>
      </c>
      <c r="J190" s="15">
        <f t="shared" si="13"/>
        <v>792.24722891566262</v>
      </c>
      <c r="K190" s="10">
        <f>SUM(B186:B190)/SUM(B174:B178)-1</f>
        <v>3.6361460025485428</v>
      </c>
      <c r="L190" s="13">
        <f>SUM(C186:C190)/SUM(C174:C178)-1</f>
        <v>5.1258190938071273</v>
      </c>
      <c r="M190" s="10"/>
    </row>
    <row r="191" spans="1:13" x14ac:dyDescent="0.25">
      <c r="A191" s="2">
        <v>42887</v>
      </c>
      <c r="B191" s="7">
        <v>3684.5169999999998</v>
      </c>
      <c r="C191" s="8">
        <v>3365.5219999999999</v>
      </c>
      <c r="D191" s="9">
        <v>2628.317</v>
      </c>
      <c r="E191" s="10">
        <f t="shared" si="14"/>
        <v>0.14922802924443546</v>
      </c>
      <c r="F191" s="11">
        <f t="shared" si="15"/>
        <v>0.12579859927551973</v>
      </c>
      <c r="G191" s="15">
        <f t="shared" si="16"/>
        <v>0.59680204229921485</v>
      </c>
      <c r="H191" s="10">
        <f t="shared" ref="H191:H244" si="17">+B191/B179-1</f>
        <v>5.6635144202163348</v>
      </c>
      <c r="I191" s="11">
        <f t="shared" ref="I191:I244" si="18">+C191/C179-1</f>
        <v>8.2459903625844095</v>
      </c>
      <c r="J191" s="15">
        <f t="shared" ref="J191:J244" si="19">+D191/D179-1</f>
        <v>183.48213659015934</v>
      </c>
      <c r="K191" s="10">
        <f>SUM(B186:B191)/SUM(B174:B179)-1</f>
        <v>4.0174182917061341</v>
      </c>
      <c r="L191" s="13">
        <f>SUM(C186:C191)/SUM(C174:C179)-1</f>
        <v>5.6884203528666379</v>
      </c>
      <c r="M191" s="10">
        <f>SUM(D186:D191)/SUM(D174:D179)-1</f>
        <v>489.25101090552636</v>
      </c>
    </row>
    <row r="192" spans="1:13" x14ac:dyDescent="0.25">
      <c r="A192" s="2">
        <v>42917</v>
      </c>
      <c r="B192" s="7">
        <v>5163.4669999999996</v>
      </c>
      <c r="C192" s="8">
        <v>4775.6180000000004</v>
      </c>
      <c r="D192" s="9">
        <v>3991.7910000000002</v>
      </c>
      <c r="E192" s="10">
        <f t="shared" si="14"/>
        <v>0.40139589531002295</v>
      </c>
      <c r="F192" s="11">
        <f t="shared" si="15"/>
        <v>0.41898285020867498</v>
      </c>
      <c r="G192" s="15">
        <f t="shared" si="16"/>
        <v>0.51876314767206555</v>
      </c>
      <c r="H192" s="10">
        <f t="shared" si="17"/>
        <v>8.0978988450255045</v>
      </c>
      <c r="I192" s="11">
        <f t="shared" si="18"/>
        <v>11.198912329907865</v>
      </c>
      <c r="J192" s="15">
        <f t="shared" si="19"/>
        <v>111.05971029139296</v>
      </c>
      <c r="K192" s="10">
        <f>SUM(B186:B192)/SUM(B174:B180)-1</f>
        <v>4.6776333982376066</v>
      </c>
      <c r="L192" s="13">
        <f>SUM(C186:C192)/SUM(C174:C180)-1</f>
        <v>6.583466448040455</v>
      </c>
      <c r="M192" s="10">
        <f>SUM(D186:D192)/SUM(D174:D180)-1</f>
        <v>229.89611889727399</v>
      </c>
    </row>
    <row r="193" spans="1:13" x14ac:dyDescent="0.25">
      <c r="A193" s="2">
        <v>42948</v>
      </c>
      <c r="B193" s="7">
        <v>7149.9960000000001</v>
      </c>
      <c r="C193" s="8">
        <v>6816.0420000000004</v>
      </c>
      <c r="D193" s="9">
        <v>6068.5140000000001</v>
      </c>
      <c r="E193" s="10">
        <f t="shared" si="14"/>
        <v>0.38472774203844051</v>
      </c>
      <c r="F193" s="11">
        <f t="shared" si="15"/>
        <v>0.42725862914496093</v>
      </c>
      <c r="G193" s="15">
        <f t="shared" si="16"/>
        <v>0.5202484298401393</v>
      </c>
      <c r="H193" s="10">
        <f t="shared" si="17"/>
        <v>7.2018411136156377</v>
      </c>
      <c r="I193" s="11">
        <f t="shared" si="18"/>
        <v>9.0364466839142494</v>
      </c>
      <c r="J193" s="15">
        <f t="shared" si="19"/>
        <v>46.715570722041818</v>
      </c>
      <c r="K193" s="10">
        <f>SUM(B186:B193)/SUM(B174:B181)-1</f>
        <v>5.1800876130412599</v>
      </c>
      <c r="L193" s="13">
        <f>SUM(C186:C193)/SUM(C174:C181)-1</f>
        <v>7.1227061781337131</v>
      </c>
      <c r="M193" s="10">
        <f>SUM(D186:D193)/SUM(D174:D181)-1</f>
        <v>99.835628750872303</v>
      </c>
    </row>
    <row r="194" spans="1:13" x14ac:dyDescent="0.25">
      <c r="A194" s="2">
        <v>42979</v>
      </c>
      <c r="B194" s="7">
        <v>8354.3739999999998</v>
      </c>
      <c r="C194" s="8">
        <v>7954.4459999999999</v>
      </c>
      <c r="D194" s="9">
        <v>7326.4319999999998</v>
      </c>
      <c r="E194" s="10">
        <f t="shared" si="14"/>
        <v>0.16844456975919986</v>
      </c>
      <c r="F194" s="11">
        <f t="shared" si="15"/>
        <v>0.16701833703489499</v>
      </c>
      <c r="G194" s="15">
        <f t="shared" si="16"/>
        <v>0.20728600115283569</v>
      </c>
      <c r="H194" s="10">
        <f t="shared" si="17"/>
        <v>8.1747931810419523</v>
      </c>
      <c r="I194" s="11">
        <f t="shared" si="18"/>
        <v>10.526528802389221</v>
      </c>
      <c r="J194" s="15">
        <f t="shared" si="19"/>
        <v>29.740059160425449</v>
      </c>
      <c r="K194" s="10">
        <f>SUM(B186:B194)/SUM(B174:B182)-1</f>
        <v>5.6955664430524857</v>
      </c>
      <c r="L194" s="13">
        <f>SUM(C186:C194)/SUM(C174:C182)-1</f>
        <v>7.7442217477238628</v>
      </c>
      <c r="M194" s="10">
        <f>SUM(D186:D194)/SUM(D174:D182)-1</f>
        <v>59.816878263785753</v>
      </c>
    </row>
    <row r="195" spans="1:13" x14ac:dyDescent="0.25">
      <c r="A195" s="2">
        <v>43009</v>
      </c>
      <c r="B195" s="7">
        <v>9293.0460000000003</v>
      </c>
      <c r="C195" s="8">
        <v>8935.7489999999998</v>
      </c>
      <c r="D195" s="9">
        <v>8266.4150000000009</v>
      </c>
      <c r="E195" s="10">
        <f t="shared" si="14"/>
        <v>0.11235695217858344</v>
      </c>
      <c r="F195" s="11">
        <f t="shared" si="15"/>
        <v>0.12336534813360989</v>
      </c>
      <c r="G195" s="15">
        <f t="shared" si="16"/>
        <v>0.12830024219156089</v>
      </c>
      <c r="H195" s="10">
        <f t="shared" si="17"/>
        <v>7.2364203434055341</v>
      </c>
      <c r="I195" s="11">
        <f t="shared" si="18"/>
        <v>8.8230126143952514</v>
      </c>
      <c r="J195" s="15">
        <f t="shared" si="19"/>
        <v>19.967019058586004</v>
      </c>
      <c r="K195" s="10">
        <f>SUM(B186:B195)/SUM(B174:B183)-1</f>
        <v>5.9664343692016848</v>
      </c>
      <c r="L195" s="13">
        <f>SUM(C186:C195)/SUM(C174:C183)-1</f>
        <v>7.95350456003864</v>
      </c>
      <c r="M195" s="10">
        <f>SUM(D186:D195)/SUM(D174:D183)-1</f>
        <v>40.461479232935574</v>
      </c>
    </row>
    <row r="196" spans="1:13" x14ac:dyDescent="0.25">
      <c r="A196" s="2">
        <v>43040</v>
      </c>
      <c r="B196" s="7">
        <v>10101.923000000001</v>
      </c>
      <c r="C196" s="8">
        <v>9676.8389999999999</v>
      </c>
      <c r="D196" s="9">
        <v>9138.866</v>
      </c>
      <c r="E196" s="10">
        <f t="shared" si="14"/>
        <v>8.7041105790286677E-2</v>
      </c>
      <c r="F196" s="11">
        <f t="shared" si="15"/>
        <v>8.2935409219753176E-2</v>
      </c>
      <c r="G196" s="15">
        <f t="shared" si="16"/>
        <v>0.10554164048139358</v>
      </c>
      <c r="H196" s="10">
        <f t="shared" si="17"/>
        <v>5.7089914586223687</v>
      </c>
      <c r="I196" s="11">
        <f t="shared" si="18"/>
        <v>6.8215197618506842</v>
      </c>
      <c r="J196" s="15">
        <f t="shared" si="19"/>
        <v>18.650981918423252</v>
      </c>
      <c r="K196" s="10">
        <f>SUM(B186:B196)/SUM(B174:B184)-1</f>
        <v>5.9175152194324143</v>
      </c>
      <c r="L196" s="13">
        <f>SUM(C186:C196)/SUM(C174:C184)-1</f>
        <v>7.7171856628540638</v>
      </c>
      <c r="M196" s="10">
        <f>SUM(D186:D196)/SUM(D174:D184)-1</f>
        <v>32.517125543458256</v>
      </c>
    </row>
    <row r="197" spans="1:13" x14ac:dyDescent="0.25">
      <c r="A197" s="2">
        <v>43070</v>
      </c>
      <c r="B197" s="7">
        <v>12472.174000000001</v>
      </c>
      <c r="C197" s="8">
        <v>12025.117</v>
      </c>
      <c r="D197" s="9">
        <v>11465.627</v>
      </c>
      <c r="E197" s="10">
        <f t="shared" si="14"/>
        <v>0.23463364351520011</v>
      </c>
      <c r="F197" s="11">
        <f t="shared" si="15"/>
        <v>0.24266994625000993</v>
      </c>
      <c r="G197" s="15">
        <f t="shared" si="16"/>
        <v>0.25460062550430229</v>
      </c>
      <c r="H197" s="10">
        <f t="shared" si="17"/>
        <v>4.2720125221231644</v>
      </c>
      <c r="I197" s="11">
        <f t="shared" si="18"/>
        <v>4.9528808692854138</v>
      </c>
      <c r="J197" s="15">
        <f t="shared" si="19"/>
        <v>12.991515247660073</v>
      </c>
      <c r="K197" s="10">
        <f>SUM(B186:B197)/SUM(B174:B185)-1</f>
        <v>5.5391973595632882</v>
      </c>
      <c r="L197" s="13">
        <f>SUM(C186:C197)/SUM(C174:C185)-1</f>
        <v>7.0144698920084423</v>
      </c>
      <c r="M197" s="10">
        <f>SUM(D186:D197)/SUM(D174:D185)-1</f>
        <v>24.884126250389386</v>
      </c>
    </row>
    <row r="198" spans="1:13" x14ac:dyDescent="0.25">
      <c r="A198" s="2">
        <v>43101</v>
      </c>
      <c r="B198" s="7">
        <v>10228.806</v>
      </c>
      <c r="C198" s="8">
        <v>9857.2880000000005</v>
      </c>
      <c r="D198" s="9">
        <v>9497.7839999999997</v>
      </c>
      <c r="E198" s="10">
        <f t="shared" si="14"/>
        <v>-0.17986984466380929</v>
      </c>
      <c r="F198" s="11">
        <f t="shared" si="15"/>
        <v>-0.18027508588897723</v>
      </c>
      <c r="G198" s="15">
        <f t="shared" si="16"/>
        <v>-0.17162977654863543</v>
      </c>
      <c r="H198" s="10">
        <f t="shared" si="17"/>
        <v>5.3968298538563388</v>
      </c>
      <c r="I198" s="11">
        <f t="shared" si="18"/>
        <v>6.6108768196621579</v>
      </c>
      <c r="J198" s="15">
        <f t="shared" si="19"/>
        <v>15.084798520530686</v>
      </c>
      <c r="K198" s="10">
        <f>SUM(B198:B198)/SUM(B186:B186)-1</f>
        <v>5.3968298538563388</v>
      </c>
      <c r="L198" s="13">
        <f>SUM(C198:C198)/SUM(C186:C186)-1</f>
        <v>6.6108768196621579</v>
      </c>
      <c r="M198" s="10">
        <f>SUM(D198:D198)/SUM(D186:D186)-1</f>
        <v>15.084798520530686</v>
      </c>
    </row>
    <row r="199" spans="1:13" x14ac:dyDescent="0.25">
      <c r="A199" s="2">
        <v>43132</v>
      </c>
      <c r="B199" s="7">
        <v>9946.7180000000008</v>
      </c>
      <c r="C199" s="8">
        <v>9630.2980000000007</v>
      </c>
      <c r="D199" s="9">
        <v>9416.0370000000003</v>
      </c>
      <c r="E199" s="10">
        <f t="shared" si="14"/>
        <v>-2.7577803313505012E-2</v>
      </c>
      <c r="F199" s="11">
        <f t="shared" si="15"/>
        <v>-2.3027631940955695E-2</v>
      </c>
      <c r="G199" s="15">
        <f t="shared" si="16"/>
        <v>-8.6069550539367157E-3</v>
      </c>
      <c r="H199" s="10">
        <f t="shared" si="17"/>
        <v>4.8680209454229679</v>
      </c>
      <c r="I199" s="11">
        <f t="shared" si="18"/>
        <v>5.2103228752066819</v>
      </c>
      <c r="J199" s="15">
        <f t="shared" si="19"/>
        <v>11.660098661256299</v>
      </c>
      <c r="K199" s="10">
        <f>SUM(B198:B199)/SUM(B186:B187)-1</f>
        <v>5.1247175645051861</v>
      </c>
      <c r="L199" s="13">
        <f>SUM(C198:C199)/SUM(C186:C187)-1</f>
        <v>5.8477207161305067</v>
      </c>
      <c r="M199" s="10">
        <f>SUM(D198:D199)/SUM(D186:D187)-1</f>
        <v>13.175736880723768</v>
      </c>
    </row>
    <row r="200" spans="1:13" x14ac:dyDescent="0.25">
      <c r="A200" s="2">
        <v>43160</v>
      </c>
      <c r="B200" s="7">
        <v>14708.811</v>
      </c>
      <c r="C200" s="8">
        <v>14310.496999999999</v>
      </c>
      <c r="D200" s="9">
        <v>13904.380999999999</v>
      </c>
      <c r="E200" s="10">
        <f t="shared" si="14"/>
        <v>0.47876023025886516</v>
      </c>
      <c r="F200" s="11">
        <f t="shared" si="15"/>
        <v>0.48598693415302385</v>
      </c>
      <c r="G200" s="15">
        <f t="shared" si="16"/>
        <v>0.47667017451184601</v>
      </c>
      <c r="H200" s="10">
        <f t="shared" si="17"/>
        <v>5.2375926119899532</v>
      </c>
      <c r="I200" s="11">
        <f t="shared" si="18"/>
        <v>5.5165960233296056</v>
      </c>
      <c r="J200" s="15">
        <f t="shared" si="19"/>
        <v>11.157941355979036</v>
      </c>
      <c r="K200" s="10">
        <f>SUM(B198:B200)/SUM(B186:B188)-1</f>
        <v>5.1718088477313104</v>
      </c>
      <c r="L200" s="13">
        <f>SUM(C198:C200)/SUM(C186:C188)-1</f>
        <v>5.7034975994960586</v>
      </c>
      <c r="M200" s="10">
        <f>SUM(D198:D200)/SUM(D186:D188)-1</f>
        <v>12.244441126202384</v>
      </c>
    </row>
    <row r="201" spans="1:13" x14ac:dyDescent="0.25">
      <c r="A201" s="2">
        <v>43191</v>
      </c>
      <c r="B201" s="7">
        <v>14054.393</v>
      </c>
      <c r="C201" s="8">
        <v>13698.391</v>
      </c>
      <c r="D201" s="9">
        <v>13219.732</v>
      </c>
      <c r="E201" s="10">
        <f t="shared" si="14"/>
        <v>-4.4491563594093342E-2</v>
      </c>
      <c r="F201" s="11">
        <f t="shared" si="15"/>
        <v>-4.2773217450099765E-2</v>
      </c>
      <c r="G201" s="15">
        <f t="shared" si="16"/>
        <v>-4.9239804346558058E-2</v>
      </c>
      <c r="H201" s="10">
        <f t="shared" si="17"/>
        <v>5.3613680134520116</v>
      </c>
      <c r="I201" s="11">
        <f t="shared" si="18"/>
        <v>5.5068227537543306</v>
      </c>
      <c r="J201" s="15">
        <f t="shared" si="19"/>
        <v>9.5784344399837735</v>
      </c>
      <c r="K201" s="10">
        <f>SUM(B198:B201)/SUM(B186:B189)-1</f>
        <v>5.2250808079484674</v>
      </c>
      <c r="L201" s="13">
        <f>SUM(C198:C201)/SUM(C186:C189)-1</f>
        <v>5.6455654068024579</v>
      </c>
      <c r="M201" s="10">
        <f>SUM(D198:D201)/SUM(D186:D189)-1</f>
        <v>11.350649162511145</v>
      </c>
    </row>
    <row r="202" spans="1:13" x14ac:dyDescent="0.25">
      <c r="A202" s="2">
        <v>43221</v>
      </c>
      <c r="B202" s="7">
        <v>11399.597</v>
      </c>
      <c r="C202" s="8">
        <v>10961.395</v>
      </c>
      <c r="D202" s="9">
        <v>10597.384</v>
      </c>
      <c r="E202" s="10">
        <f t="shared" si="14"/>
        <v>-0.18889439052970847</v>
      </c>
      <c r="F202" s="11">
        <f t="shared" si="15"/>
        <v>-0.19980419598184918</v>
      </c>
      <c r="G202" s="15">
        <f t="shared" si="16"/>
        <v>-0.19836619985942228</v>
      </c>
      <c r="H202" s="10">
        <f t="shared" si="17"/>
        <v>2.5556183875636291</v>
      </c>
      <c r="I202" s="11">
        <f t="shared" si="18"/>
        <v>2.6666891902966867</v>
      </c>
      <c r="J202" s="15">
        <f t="shared" si="19"/>
        <v>5.4383118224434197</v>
      </c>
      <c r="K202" s="10">
        <f>SUM(B198:B202)/SUM(B186:B190)-1</f>
        <v>4.4517881485099648</v>
      </c>
      <c r="L202" s="13">
        <f>SUM(C198:C202)/SUM(C186:C190)-1</f>
        <v>4.7670402719032703</v>
      </c>
      <c r="M202" s="10">
        <f>SUM(D198:D202)/SUM(D186:D190)-1</f>
        <v>9.5396269884396911</v>
      </c>
    </row>
    <row r="203" spans="1:13" x14ac:dyDescent="0.25">
      <c r="A203" s="2">
        <v>43252</v>
      </c>
      <c r="B203" s="7">
        <v>6224.0609999999997</v>
      </c>
      <c r="C203" s="8">
        <v>5760.1379999999999</v>
      </c>
      <c r="D203" s="9">
        <v>5572.8050000000003</v>
      </c>
      <c r="E203" s="10">
        <f t="shared" si="14"/>
        <v>-0.45401043563206667</v>
      </c>
      <c r="F203" s="11">
        <f t="shared" si="15"/>
        <v>-0.47450684880893357</v>
      </c>
      <c r="G203" s="15">
        <f t="shared" si="16"/>
        <v>-0.47413389946047058</v>
      </c>
      <c r="H203" s="10">
        <f t="shared" si="17"/>
        <v>0.68924746445734941</v>
      </c>
      <c r="I203" s="11">
        <f t="shared" si="18"/>
        <v>0.71151399396586923</v>
      </c>
      <c r="J203" s="15">
        <f t="shared" si="19"/>
        <v>1.1202940893354949</v>
      </c>
      <c r="K203" s="10">
        <f>SUM(B198:B203)/SUM(B186:B191)-1</f>
        <v>3.5120501177524233</v>
      </c>
      <c r="L203" s="13">
        <f>SUM(C198:C203)/SUM(C186:C191)-1</f>
        <v>3.7561608340292771</v>
      </c>
      <c r="M203" s="10">
        <f>SUM(D198:D203)/SUM(D186:D191)-1</f>
        <v>6.7741913553532491</v>
      </c>
    </row>
    <row r="204" spans="1:13" x14ac:dyDescent="0.25">
      <c r="A204" s="2">
        <v>43282</v>
      </c>
      <c r="B204" s="7">
        <v>5466.7439999999997</v>
      </c>
      <c r="C204" s="8">
        <v>5140.0889999999999</v>
      </c>
      <c r="D204" s="9">
        <v>4932.7569999999996</v>
      </c>
      <c r="E204" s="10">
        <f t="shared" si="14"/>
        <v>-0.12167570337115907</v>
      </c>
      <c r="F204" s="11">
        <f t="shared" si="15"/>
        <v>-0.10764481684292981</v>
      </c>
      <c r="G204" s="15">
        <f t="shared" si="16"/>
        <v>-0.11485203591369164</v>
      </c>
      <c r="H204" s="10">
        <f t="shared" si="17"/>
        <v>5.8735148302487383E-2</v>
      </c>
      <c r="I204" s="11">
        <f t="shared" si="18"/>
        <v>7.6319127702425105E-2</v>
      </c>
      <c r="J204" s="15">
        <f t="shared" si="19"/>
        <v>0.2357252671795691</v>
      </c>
      <c r="K204" s="10">
        <f>SUM(B$198:B204)/SUM(B$186:B192)-1</f>
        <v>2.6167181463982643</v>
      </c>
      <c r="L204" s="13">
        <f>SUM(C$198:C204)/SUM(C$186:C192)-1</f>
        <v>2.7946869204340197</v>
      </c>
      <c r="M204" s="10">
        <f>SUM(D$198:D204)/SUM(D$186:D192)-1</f>
        <v>4.5980272256994255</v>
      </c>
    </row>
    <row r="205" spans="1:13" x14ac:dyDescent="0.25">
      <c r="A205" s="2">
        <v>43313</v>
      </c>
      <c r="B205" s="7">
        <v>5602.2340000000004</v>
      </c>
      <c r="C205" s="8">
        <v>5260.7139999999999</v>
      </c>
      <c r="D205" s="9">
        <v>5122.6689999999999</v>
      </c>
      <c r="E205" s="10">
        <f t="shared" si="14"/>
        <v>2.4784405488898154E-2</v>
      </c>
      <c r="F205" s="11">
        <f t="shared" si="15"/>
        <v>2.3467492488943309E-2</v>
      </c>
      <c r="G205" s="15">
        <f t="shared" si="16"/>
        <v>3.850017343242329E-2</v>
      </c>
      <c r="H205" s="10">
        <f t="shared" si="17"/>
        <v>-0.21647033089249279</v>
      </c>
      <c r="I205" s="11">
        <f t="shared" si="18"/>
        <v>-0.22818638734913899</v>
      </c>
      <c r="J205" s="15">
        <f t="shared" si="19"/>
        <v>-0.15586105593560473</v>
      </c>
      <c r="K205" s="10">
        <f>SUM(B$198:B205)/SUM(B$186:B193)-1</f>
        <v>1.8682667715377907</v>
      </c>
      <c r="L205" s="13">
        <f>SUM(C$198:C205)/SUM(C$186:C193)-1</f>
        <v>1.9736040017649028</v>
      </c>
      <c r="M205" s="10">
        <f>SUM(D$198:D205)/SUM(D$186:D193)-1</f>
        <v>3.0008205542386843</v>
      </c>
    </row>
    <row r="206" spans="1:13" x14ac:dyDescent="0.25">
      <c r="A206" s="2">
        <v>43344</v>
      </c>
      <c r="B206" s="7">
        <v>3720.538</v>
      </c>
      <c r="C206" s="8">
        <v>3505.8220000000001</v>
      </c>
      <c r="D206" s="9">
        <v>3419.3009999999999</v>
      </c>
      <c r="E206" s="10">
        <f t="shared" si="14"/>
        <v>-0.33588314947215703</v>
      </c>
      <c r="F206" s="11">
        <f t="shared" si="15"/>
        <v>-0.3335843765694162</v>
      </c>
      <c r="G206" s="15">
        <f t="shared" si="16"/>
        <v>-0.33251572568908905</v>
      </c>
      <c r="H206" s="10">
        <f t="shared" si="17"/>
        <v>-0.5546598703864587</v>
      </c>
      <c r="I206" s="11">
        <f t="shared" si="18"/>
        <v>-0.55926258095158354</v>
      </c>
      <c r="J206" s="15">
        <f t="shared" si="19"/>
        <v>-0.53329246760223803</v>
      </c>
      <c r="K206" s="10">
        <f>SUM(B$198:B206)/SUM(B$186:B194)-1</f>
        <v>1.2967803336958879</v>
      </c>
      <c r="L206" s="13">
        <f>SUM(C$198:C206)/SUM(C$186:C194)-1</f>
        <v>1.3639621360018257</v>
      </c>
      <c r="M206" s="10">
        <f>SUM(D$198:D206)/SUM(D$186:D194)-1</f>
        <v>1.980976039101622</v>
      </c>
    </row>
    <row r="207" spans="1:13" x14ac:dyDescent="0.25">
      <c r="A207" s="2">
        <v>43374</v>
      </c>
      <c r="B207" s="7">
        <v>3342.54</v>
      </c>
      <c r="C207" s="8">
        <v>3078.453</v>
      </c>
      <c r="D207" s="9">
        <v>3229.4349999999999</v>
      </c>
      <c r="E207" s="10">
        <f t="shared" si="14"/>
        <v>-0.10159767216461701</v>
      </c>
      <c r="F207" s="11">
        <f t="shared" si="15"/>
        <v>-0.1219026522167983</v>
      </c>
      <c r="G207" s="15">
        <f t="shared" si="16"/>
        <v>-5.5527723356323389E-2</v>
      </c>
      <c r="H207" s="10">
        <f t="shared" si="17"/>
        <v>-0.64031814756969885</v>
      </c>
      <c r="I207" s="11">
        <f t="shared" si="18"/>
        <v>-0.65549021128503049</v>
      </c>
      <c r="J207" s="15">
        <f t="shared" si="19"/>
        <v>-0.60933064696122807</v>
      </c>
      <c r="K207" s="10">
        <f>SUM(B$198:B207)/SUM(B$186:B195)-1</f>
        <v>0.89417847655607963</v>
      </c>
      <c r="L207" s="13">
        <f>SUM(C$198:C207)/SUM(C$186:C195)-1</f>
        <v>0.9341471496124838</v>
      </c>
      <c r="M207" s="10">
        <f>SUM(D$198:D207)/SUM(D$186:D195)-1</f>
        <v>1.3447397712835127</v>
      </c>
    </row>
    <row r="208" spans="1:13" x14ac:dyDescent="0.25">
      <c r="A208" s="2">
        <v>43405</v>
      </c>
      <c r="B208" s="7">
        <v>3122.0039999999999</v>
      </c>
      <c r="C208" s="8">
        <v>2927.8580000000002</v>
      </c>
      <c r="D208" s="9">
        <v>2975.8020000000001</v>
      </c>
      <c r="E208" s="10">
        <f t="shared" si="14"/>
        <v>-6.5978567197400806E-2</v>
      </c>
      <c r="F208" s="11">
        <f t="shared" si="15"/>
        <v>-4.8919051224754706E-2</v>
      </c>
      <c r="G208" s="15">
        <f t="shared" si="16"/>
        <v>-7.8537886658192502E-2</v>
      </c>
      <c r="H208" s="10">
        <f t="shared" si="17"/>
        <v>-0.69094953505387047</v>
      </c>
      <c r="I208" s="11">
        <f t="shared" si="18"/>
        <v>-0.6974365286019536</v>
      </c>
      <c r="J208" s="15">
        <f t="shared" si="19"/>
        <v>-0.67437951273166719</v>
      </c>
      <c r="K208" s="10">
        <f>SUM(B$198:B208)/SUM(B$186:B196)-1</f>
        <v>0.60205300948588025</v>
      </c>
      <c r="L208" s="13">
        <f>SUM(C$198:C208)/SUM(C$186:C196)-1</f>
        <v>0.62852694662149977</v>
      </c>
      <c r="M208" s="10">
        <f>SUM(D$198:D208)/SUM(D$186:D196)-1</f>
        <v>0.91354600930810292</v>
      </c>
    </row>
    <row r="209" spans="1:13" x14ac:dyDescent="0.25">
      <c r="A209" s="2">
        <v>43435</v>
      </c>
      <c r="B209" s="7">
        <v>2800.16</v>
      </c>
      <c r="C209" s="8">
        <v>2582.3249999999998</v>
      </c>
      <c r="D209" s="9">
        <v>2692.4279999999999</v>
      </c>
      <c r="E209" s="10">
        <f t="shared" si="14"/>
        <v>-0.10308891340305781</v>
      </c>
      <c r="F209" s="11">
        <f t="shared" si="15"/>
        <v>-0.11801562780708641</v>
      </c>
      <c r="G209" s="15">
        <f t="shared" si="16"/>
        <v>-9.5226093671554879E-2</v>
      </c>
      <c r="H209" s="10">
        <f t="shared" si="17"/>
        <v>-0.77548741702930057</v>
      </c>
      <c r="I209" s="11">
        <f t="shared" si="18"/>
        <v>-0.78525572765736917</v>
      </c>
      <c r="J209" s="15">
        <f t="shared" si="19"/>
        <v>-0.76517394120705307</v>
      </c>
      <c r="K209" s="10">
        <f>SUM(B$198:B209)/SUM(B$186:B197)-1</f>
        <v>0.34671551841468373</v>
      </c>
      <c r="L209" s="13">
        <f>SUM(C$198:C209)/SUM(C$186:C197)-1</f>
        <v>0.36157762696499818</v>
      </c>
      <c r="M209" s="10">
        <f>SUM(D$198:D209)/SUM(D$186:D197)-1</f>
        <v>0.55881422987839779</v>
      </c>
    </row>
    <row r="210" spans="1:13" x14ac:dyDescent="0.25">
      <c r="A210" s="2">
        <v>43466</v>
      </c>
      <c r="B210" s="7">
        <v>2350</v>
      </c>
      <c r="C210" s="8">
        <v>2116</v>
      </c>
      <c r="D210" s="9">
        <v>2379</v>
      </c>
      <c r="E210" s="10">
        <f t="shared" si="14"/>
        <v>-0.16076224215759094</v>
      </c>
      <c r="F210" s="11">
        <f t="shared" si="15"/>
        <v>-0.18058338900022264</v>
      </c>
      <c r="G210" s="15">
        <f t="shared" si="16"/>
        <v>-0.11641091238094381</v>
      </c>
      <c r="H210" s="10">
        <f t="shared" si="17"/>
        <v>-0.77025666534295401</v>
      </c>
      <c r="I210" s="11">
        <f t="shared" si="18"/>
        <v>-0.78533649417567997</v>
      </c>
      <c r="J210" s="15">
        <f t="shared" si="19"/>
        <v>-0.74952051973386635</v>
      </c>
      <c r="K210" s="10">
        <f>SUM(B210:B210)/SUM(B198:B198)-1</f>
        <v>-0.77025666534295401</v>
      </c>
      <c r="L210" s="13">
        <f>SUM(C210:C210)/SUM(C198:C198)-1</f>
        <v>-0.78533649417567997</v>
      </c>
      <c r="M210" s="10">
        <f>SUM(D210:D210)/SUM(D198:D198)-1</f>
        <v>-0.74952051973386635</v>
      </c>
    </row>
    <row r="211" spans="1:13" x14ac:dyDescent="0.25">
      <c r="A211" s="2">
        <v>43497</v>
      </c>
      <c r="B211" s="7">
        <v>2188</v>
      </c>
      <c r="C211" s="8">
        <v>2013</v>
      </c>
      <c r="D211" s="9">
        <v>2102</v>
      </c>
      <c r="E211" s="10">
        <f t="shared" si="14"/>
        <v>-6.893617021276599E-2</v>
      </c>
      <c r="F211" s="11">
        <f t="shared" si="15"/>
        <v>-4.8676748582230589E-2</v>
      </c>
      <c r="G211" s="15">
        <f t="shared" si="16"/>
        <v>-0.11643547709121482</v>
      </c>
      <c r="H211" s="10">
        <f t="shared" si="17"/>
        <v>-0.78002794489599481</v>
      </c>
      <c r="I211" s="11">
        <f t="shared" si="18"/>
        <v>-0.79097220044488759</v>
      </c>
      <c r="J211" s="15">
        <f t="shared" si="19"/>
        <v>-0.7767638338719357</v>
      </c>
      <c r="K211" s="10">
        <f>SUM(B210:B211)/SUM(B198:B199)-1</f>
        <v>-0.77507399559981693</v>
      </c>
      <c r="L211" s="13">
        <f>SUM(C210:C211)/SUM(C198:C199)-1</f>
        <v>-0.78812152515965805</v>
      </c>
      <c r="M211" s="10">
        <f>SUM(D210:D211)/SUM(D198:D199)-1</f>
        <v>-0.7630833029455022</v>
      </c>
    </row>
    <row r="212" spans="1:13" x14ac:dyDescent="0.25">
      <c r="A212" s="2">
        <v>43525</v>
      </c>
      <c r="B212" s="7">
        <v>2216</v>
      </c>
      <c r="C212" s="8">
        <v>2048</v>
      </c>
      <c r="D212" s="9">
        <v>2142</v>
      </c>
      <c r="E212" s="10">
        <f t="shared" si="14"/>
        <v>1.279707495429605E-2</v>
      </c>
      <c r="F212" s="11">
        <f t="shared" si="15"/>
        <v>1.7386984600099353E-2</v>
      </c>
      <c r="G212" s="15">
        <f t="shared" si="16"/>
        <v>1.9029495718363432E-2</v>
      </c>
      <c r="H212" s="10">
        <f t="shared" si="17"/>
        <v>-0.84934200323873899</v>
      </c>
      <c r="I212" s="11">
        <f t="shared" si="18"/>
        <v>-0.85688826880016822</v>
      </c>
      <c r="J212" s="15">
        <f t="shared" si="19"/>
        <v>-0.84594783471482837</v>
      </c>
      <c r="K212" s="10">
        <f>SUM(B210:B212)/SUM(B198:B200)-1</f>
        <v>-0.80638874153685314</v>
      </c>
      <c r="L212" s="13">
        <f>SUM(C210:C212)/SUM(C198:C200)-1</f>
        <v>-0.81723815519359488</v>
      </c>
      <c r="M212" s="10">
        <f>SUM(D210:D212)/SUM(D198:D200)-1</f>
        <v>-0.79819125983806183</v>
      </c>
    </row>
    <row r="213" spans="1:13" x14ac:dyDescent="0.25">
      <c r="A213" s="2">
        <v>43556</v>
      </c>
      <c r="B213" s="7">
        <v>2265</v>
      </c>
      <c r="C213" s="8">
        <v>2032</v>
      </c>
      <c r="D213" s="9">
        <v>2416</v>
      </c>
      <c r="E213" s="10">
        <f t="shared" si="14"/>
        <v>2.2111913357400814E-2</v>
      </c>
      <c r="F213" s="11">
        <f t="shared" si="15"/>
        <v>-7.8125E-3</v>
      </c>
      <c r="G213" s="15">
        <f t="shared" si="16"/>
        <v>0.12791783380018673</v>
      </c>
      <c r="H213" s="10">
        <f t="shared" si="17"/>
        <v>-0.83884042519659152</v>
      </c>
      <c r="I213" s="11">
        <f t="shared" si="18"/>
        <v>-0.85166141045324228</v>
      </c>
      <c r="J213" s="15">
        <f t="shared" si="19"/>
        <v>-0.81724289115694626</v>
      </c>
      <c r="K213" s="10">
        <f>SUM(B210:B213)/SUM(B198:B201)-1</f>
        <v>-0.81570832817722605</v>
      </c>
      <c r="L213" s="13">
        <f>SUM(C210:C213)/SUM(C198:C201)-1</f>
        <v>-0.82716611763643755</v>
      </c>
      <c r="M213" s="10">
        <f>SUM(D210:D213)/SUM(D198:D201)-1</f>
        <v>-0.80366191063221903</v>
      </c>
    </row>
    <row r="214" spans="1:13" x14ac:dyDescent="0.25">
      <c r="A214" s="2">
        <v>43586</v>
      </c>
      <c r="B214" s="7">
        <v>2613</v>
      </c>
      <c r="C214" s="8">
        <v>2393</v>
      </c>
      <c r="D214" s="9">
        <v>2628</v>
      </c>
      <c r="E214" s="10">
        <f t="shared" si="14"/>
        <v>0.15364238410596021</v>
      </c>
      <c r="F214" s="11">
        <f t="shared" si="15"/>
        <v>0.17765748031496065</v>
      </c>
      <c r="G214" s="15">
        <f t="shared" si="16"/>
        <v>8.7748344370860876E-2</v>
      </c>
      <c r="H214" s="10">
        <f t="shared" si="17"/>
        <v>-0.7707813706045924</v>
      </c>
      <c r="I214" s="11">
        <f t="shared" si="18"/>
        <v>-0.78168837086885379</v>
      </c>
      <c r="J214" s="15">
        <f t="shared" si="19"/>
        <v>-0.75201427069171034</v>
      </c>
      <c r="K214" s="10">
        <f>SUM(B210:B214)/SUM(B198:B202)-1</f>
        <v>-0.80722036947495646</v>
      </c>
      <c r="L214" s="13">
        <f>SUM(C210:C214)/SUM(C198:C202)-1</f>
        <v>-0.81863861647094938</v>
      </c>
      <c r="M214" s="10">
        <f>SUM(D210:D214)/SUM(D198:D202)-1</f>
        <v>-0.79399780186631952</v>
      </c>
    </row>
    <row r="215" spans="1:13" x14ac:dyDescent="0.25">
      <c r="A215" s="2">
        <v>43617</v>
      </c>
      <c r="B215" s="7">
        <v>1870</v>
      </c>
      <c r="C215" s="8">
        <v>1728</v>
      </c>
      <c r="D215" s="9">
        <v>1805</v>
      </c>
      <c r="E215" s="10">
        <f t="shared" si="14"/>
        <v>-0.28434749330271714</v>
      </c>
      <c r="F215" s="11">
        <f t="shared" si="15"/>
        <v>-0.27789385708315917</v>
      </c>
      <c r="G215" s="15">
        <f t="shared" si="16"/>
        <v>-0.31316590563165903</v>
      </c>
      <c r="H215" s="10">
        <f t="shared" si="17"/>
        <v>-0.69955307314629467</v>
      </c>
      <c r="I215" s="11">
        <f t="shared" si="18"/>
        <v>-0.70000718732780354</v>
      </c>
      <c r="J215" s="15">
        <f t="shared" si="19"/>
        <v>-0.67610565953770141</v>
      </c>
      <c r="K215" s="10">
        <f>SUM(B210:B215)/SUM(B198:B203)-1</f>
        <v>-0.79715270423148588</v>
      </c>
      <c r="L215" s="13">
        <f>SUM(C210:C215)/SUM(C198:C203)-1</f>
        <v>-0.80799777856699917</v>
      </c>
      <c r="M215" s="10">
        <f>SUM(D210:D215)/SUM(D198:D203)-1</f>
        <v>-0.78343664218899511</v>
      </c>
    </row>
    <row r="216" spans="1:13" x14ac:dyDescent="0.25">
      <c r="A216" s="2">
        <v>43647</v>
      </c>
      <c r="B216" s="7">
        <v>1750</v>
      </c>
      <c r="C216" s="8">
        <v>1600</v>
      </c>
      <c r="D216" s="9">
        <v>1694</v>
      </c>
      <c r="E216" s="10">
        <f t="shared" si="14"/>
        <v>-6.4171122994652441E-2</v>
      </c>
      <c r="F216" s="11">
        <f t="shared" si="15"/>
        <v>-7.407407407407407E-2</v>
      </c>
      <c r="G216" s="15">
        <f t="shared" si="16"/>
        <v>-6.1495844875346206E-2</v>
      </c>
      <c r="H216" s="10">
        <f t="shared" si="17"/>
        <v>-0.6798825772708581</v>
      </c>
      <c r="I216" s="11">
        <f t="shared" si="18"/>
        <v>-0.68872134315184041</v>
      </c>
      <c r="J216" s="15">
        <f t="shared" si="19"/>
        <v>-0.65658150198763088</v>
      </c>
      <c r="K216" s="10">
        <f>SUM(B$198:B216)/SUM(B$186:B204)-1</f>
        <v>-0.2400842865076297</v>
      </c>
      <c r="L216" s="13">
        <f>SUM(C$198:C216)/SUM(C$186:C204)-1</f>
        <v>-0.24353381654449224</v>
      </c>
      <c r="M216" s="10">
        <f>SUM(D$198:D216)/SUM(D$186:D204)-1</f>
        <v>-0.17836750655899825</v>
      </c>
    </row>
    <row r="217" spans="1:13" x14ac:dyDescent="0.25">
      <c r="A217" s="2">
        <v>43678</v>
      </c>
      <c r="B217" s="7">
        <v>2148</v>
      </c>
      <c r="C217" s="8">
        <v>1994</v>
      </c>
      <c r="D217" s="9">
        <v>2040</v>
      </c>
      <c r="E217" s="10">
        <f t="shared" si="14"/>
        <v>0.22742857142857154</v>
      </c>
      <c r="F217" s="11">
        <f t="shared" si="15"/>
        <v>0.24625000000000008</v>
      </c>
      <c r="G217" s="15">
        <f t="shared" si="16"/>
        <v>0.20425029515938609</v>
      </c>
      <c r="H217" s="10">
        <f t="shared" si="17"/>
        <v>-0.61658152801186095</v>
      </c>
      <c r="I217" s="11">
        <f t="shared" si="18"/>
        <v>-0.62096399842302774</v>
      </c>
      <c r="J217" s="15">
        <f t="shared" si="19"/>
        <v>-0.60177009289493433</v>
      </c>
      <c r="K217" s="10">
        <f>SUM(B$198:B217)/SUM(B$186:B205)-1</f>
        <v>-0.25463885275861498</v>
      </c>
      <c r="L217" s="13">
        <f>SUM(C$198:C217)/SUM(C$186:C205)-1</f>
        <v>-0.25789017898012134</v>
      </c>
      <c r="M217" s="10">
        <f>SUM(D$198:D217)/SUM(D$186:D205)-1</f>
        <v>-0.19551024018378449</v>
      </c>
    </row>
    <row r="218" spans="1:13" x14ac:dyDescent="0.25">
      <c r="A218" s="2">
        <v>43709</v>
      </c>
      <c r="B218" s="7">
        <v>2060</v>
      </c>
      <c r="C218" s="8">
        <v>1886</v>
      </c>
      <c r="D218" s="9">
        <v>2295</v>
      </c>
      <c r="E218" s="10">
        <f t="shared" si="14"/>
        <v>-4.0968342644320255E-2</v>
      </c>
      <c r="F218" s="11">
        <f t="shared" si="15"/>
        <v>-5.4162487462387165E-2</v>
      </c>
      <c r="G218" s="15">
        <f t="shared" si="16"/>
        <v>0.125</v>
      </c>
      <c r="H218" s="10">
        <f t="shared" si="17"/>
        <v>-0.44631663485227135</v>
      </c>
      <c r="I218" s="11">
        <f t="shared" si="18"/>
        <v>-0.46203771897147095</v>
      </c>
      <c r="J218" s="15">
        <f t="shared" si="19"/>
        <v>-0.32881018664341044</v>
      </c>
      <c r="K218" s="10">
        <f>SUM(B$198:B218)/SUM(B$186:B206)-1</f>
        <v>-0.25943668089307903</v>
      </c>
      <c r="L218" s="13">
        <f>SUM(C$198:C218)/SUM(C$186:C206)-1</f>
        <v>-0.26293708933888549</v>
      </c>
      <c r="M218" s="10">
        <f>SUM(D$198:D218)/SUM(D$186:D206)-1</f>
        <v>-0.19901789233153311</v>
      </c>
    </row>
    <row r="219" spans="1:13" x14ac:dyDescent="0.25">
      <c r="A219" s="2">
        <v>43739</v>
      </c>
      <c r="B219" s="7">
        <v>2025</v>
      </c>
      <c r="C219" s="8">
        <v>1879</v>
      </c>
      <c r="D219" s="9">
        <v>1927</v>
      </c>
      <c r="E219" s="10">
        <f t="shared" si="14"/>
        <v>-1.6990291262135915E-2</v>
      </c>
      <c r="F219" s="11">
        <f t="shared" si="15"/>
        <v>-3.711558854718966E-3</v>
      </c>
      <c r="G219" s="15">
        <f t="shared" si="16"/>
        <v>-0.16034858387799567</v>
      </c>
      <c r="H219" s="10">
        <f t="shared" si="17"/>
        <v>-0.39417329336372942</v>
      </c>
      <c r="I219" s="11">
        <f t="shared" si="18"/>
        <v>-0.38962849197307869</v>
      </c>
      <c r="J219" s="15">
        <f t="shared" si="19"/>
        <v>-0.40330119664894937</v>
      </c>
      <c r="K219" s="10">
        <f>SUM(B$198:B219)/SUM(B$186:B207)-1</f>
        <v>-0.26239995167834829</v>
      </c>
      <c r="L219" s="13">
        <f>SUM(C$198:C219)/SUM(C$186:C207)-1</f>
        <v>-0.26562889910649101</v>
      </c>
      <c r="M219" s="10">
        <f>SUM(D$198:D219)/SUM(D$186:D207)-1</f>
        <v>-0.20397179111641883</v>
      </c>
    </row>
    <row r="220" spans="1:13" x14ac:dyDescent="0.25">
      <c r="A220" s="2">
        <v>43770</v>
      </c>
      <c r="B220" s="7">
        <v>1664</v>
      </c>
      <c r="C220" s="8">
        <v>1584</v>
      </c>
      <c r="D220" s="9">
        <v>1787</v>
      </c>
      <c r="E220" s="10">
        <f t="shared" si="14"/>
        <v>-0.17827160493827165</v>
      </c>
      <c r="F220" s="11">
        <f t="shared" si="15"/>
        <v>-0.15699840340606708</v>
      </c>
      <c r="G220" s="15">
        <f t="shared" si="16"/>
        <v>-7.2651790347690759E-2</v>
      </c>
      <c r="H220" s="10">
        <f t="shared" si="17"/>
        <v>-0.46700901087890978</v>
      </c>
      <c r="I220" s="11">
        <f t="shared" si="18"/>
        <v>-0.45899015594335524</v>
      </c>
      <c r="J220" s="15">
        <f t="shared" si="19"/>
        <v>-0.39948961658067306</v>
      </c>
      <c r="K220" s="10">
        <f>SUM(B$198:B220)/SUM(B$186:B208)-1</f>
        <v>-0.26651842764876754</v>
      </c>
      <c r="L220" s="13">
        <f>SUM(C$198:C220)/SUM(C$186:C208)-1</f>
        <v>-0.26945887119667622</v>
      </c>
      <c r="M220" s="10">
        <f>SUM(D$198:D220)/SUM(D$186:D208)-1</f>
        <v>-0.20824525827699281</v>
      </c>
    </row>
    <row r="221" spans="1:13" x14ac:dyDescent="0.25">
      <c r="A221" s="2">
        <v>43800</v>
      </c>
      <c r="B221" s="7">
        <v>1396</v>
      </c>
      <c r="C221" s="8">
        <v>1287</v>
      </c>
      <c r="D221" s="9">
        <v>1506</v>
      </c>
      <c r="E221" s="10">
        <f t="shared" si="14"/>
        <v>-0.16105769230769229</v>
      </c>
      <c r="F221" s="11">
        <f t="shared" si="15"/>
        <v>-0.1875</v>
      </c>
      <c r="G221" s="15">
        <f t="shared" si="16"/>
        <v>-0.15724678231673195</v>
      </c>
      <c r="H221" s="10">
        <f t="shared" si="17"/>
        <v>-0.50145705959659448</v>
      </c>
      <c r="I221" s="11">
        <f t="shared" si="18"/>
        <v>-0.50161191949115613</v>
      </c>
      <c r="J221" s="15">
        <f t="shared" si="19"/>
        <v>-0.44065356622349783</v>
      </c>
      <c r="K221" s="10">
        <f>SUM(B$198:B221)/SUM(B$186:B209)-1</f>
        <v>-0.27068467365595505</v>
      </c>
      <c r="L221" s="13">
        <f>SUM(C$198:C221)/SUM(C$186:C209)-1</f>
        <v>-0.2734448952692532</v>
      </c>
      <c r="M221" s="10">
        <f>SUM(D$198:D221)/SUM(D$186:D209)-1</f>
        <v>-0.21275219049387051</v>
      </c>
    </row>
    <row r="222" spans="1:13" x14ac:dyDescent="0.25">
      <c r="A222" s="2">
        <v>43831</v>
      </c>
      <c r="B222" s="7">
        <v>829.06600000000003</v>
      </c>
      <c r="C222" s="8">
        <v>745.66499999999996</v>
      </c>
      <c r="D222" s="9">
        <v>767.99</v>
      </c>
      <c r="E222" s="10">
        <f t="shared" si="14"/>
        <v>-0.40611318051575929</v>
      </c>
      <c r="F222" s="11">
        <f t="shared" si="15"/>
        <v>-0.42061771561771566</v>
      </c>
      <c r="G222" s="15">
        <f t="shared" si="16"/>
        <v>-0.49004648074369195</v>
      </c>
      <c r="H222" s="10">
        <f t="shared" si="17"/>
        <v>-0.64720595744680853</v>
      </c>
      <c r="I222" s="11">
        <f t="shared" si="18"/>
        <v>-0.64760633270321355</v>
      </c>
      <c r="J222" s="15">
        <f t="shared" si="19"/>
        <v>-0.67717948717948717</v>
      </c>
      <c r="K222" s="10">
        <f>SUM(B222:B222)/SUM(B210:B210)-1</f>
        <v>-0.64720595744680853</v>
      </c>
      <c r="L222" s="13">
        <f>SUM(C222:C222)/SUM(C210:C210)-1</f>
        <v>-0.64760633270321355</v>
      </c>
      <c r="M222" s="10">
        <f>SUM(D222:D222)/SUM(D210:D210)-1</f>
        <v>-0.67717948717948717</v>
      </c>
    </row>
    <row r="223" spans="1:13" x14ac:dyDescent="0.25">
      <c r="A223" s="2">
        <v>43862</v>
      </c>
      <c r="B223" s="7">
        <v>758.75699999999995</v>
      </c>
      <c r="C223" s="8">
        <v>667.98500000000001</v>
      </c>
      <c r="D223" s="9">
        <v>615.97400000000005</v>
      </c>
      <c r="E223" s="10">
        <f t="shared" si="14"/>
        <v>-8.4805069801439315E-2</v>
      </c>
      <c r="F223" s="11">
        <f t="shared" si="15"/>
        <v>-0.10417546753568951</v>
      </c>
      <c r="G223" s="15">
        <f t="shared" si="16"/>
        <v>-0.19794007734475705</v>
      </c>
      <c r="H223" s="10">
        <f t="shared" si="17"/>
        <v>-0.65321892138939674</v>
      </c>
      <c r="I223" s="11">
        <f t="shared" si="18"/>
        <v>-0.66816443119721813</v>
      </c>
      <c r="J223" s="15">
        <f t="shared" si="19"/>
        <v>-0.70695813510941963</v>
      </c>
      <c r="K223" s="10">
        <f>SUM(B222:B223)/SUM(B210:B211)-1</f>
        <v>-0.65010511238431024</v>
      </c>
      <c r="L223" s="13">
        <f>SUM(C222:C223)/SUM(C210:C211)-1</f>
        <v>-0.65762896585129571</v>
      </c>
      <c r="M223" s="10">
        <f>SUM(D222:D223)/SUM(D210:D211)-1</f>
        <v>-0.69114840437402369</v>
      </c>
    </row>
    <row r="224" spans="1:13" x14ac:dyDescent="0.25">
      <c r="A224" s="2">
        <v>43891</v>
      </c>
      <c r="B224" s="7">
        <v>495.64600000000002</v>
      </c>
      <c r="C224" s="8">
        <v>437.02300000000002</v>
      </c>
      <c r="D224" s="9">
        <v>372.53800000000001</v>
      </c>
      <c r="E224" s="10">
        <f t="shared" si="14"/>
        <v>-0.3467658288490254</v>
      </c>
      <c r="F224" s="11">
        <f t="shared" si="15"/>
        <v>-0.34575926106125132</v>
      </c>
      <c r="G224" s="15">
        <f t="shared" si="16"/>
        <v>-0.39520499241851115</v>
      </c>
      <c r="H224" s="10">
        <f t="shared" si="17"/>
        <v>-0.77633303249097474</v>
      </c>
      <c r="I224" s="11">
        <f t="shared" si="18"/>
        <v>-0.78660986328124993</v>
      </c>
      <c r="J224" s="15">
        <f t="shared" si="19"/>
        <v>-0.82607936507936508</v>
      </c>
      <c r="K224" s="10">
        <f>SUM(B222:B224)/SUM(B210:B212)-1</f>
        <v>-0.69152072845721047</v>
      </c>
      <c r="L224" s="13">
        <f>SUM(C222:C224)/SUM(C210:C212)-1</f>
        <v>-0.70039290917921315</v>
      </c>
      <c r="M224" s="10">
        <f>SUM(D222:D224)/SUM(D210:D212)-1</f>
        <v>-0.73478755850822886</v>
      </c>
    </row>
    <row r="225" spans="1:13" x14ac:dyDescent="0.25">
      <c r="A225" s="2">
        <v>43922</v>
      </c>
      <c r="B225" s="7">
        <v>109.172</v>
      </c>
      <c r="C225" s="8">
        <v>50.265999999999998</v>
      </c>
      <c r="D225" s="9">
        <v>58.179000000000002</v>
      </c>
      <c r="E225" s="10">
        <f t="shared" si="14"/>
        <v>-0.77973795813947855</v>
      </c>
      <c r="F225" s="11">
        <f t="shared" si="15"/>
        <v>-0.8849808820130749</v>
      </c>
      <c r="G225" s="15">
        <f t="shared" si="16"/>
        <v>-0.84383069646586395</v>
      </c>
      <c r="H225" s="10">
        <f t="shared" si="17"/>
        <v>-0.95180044150110377</v>
      </c>
      <c r="I225" s="11">
        <f t="shared" si="18"/>
        <v>-0.97526279527559057</v>
      </c>
      <c r="J225" s="15">
        <f t="shared" si="19"/>
        <v>-0.97591928807947015</v>
      </c>
      <c r="K225" s="10">
        <f>SUM(B222:B225)/SUM(B210:B213)-1</f>
        <v>-0.75688646191373765</v>
      </c>
      <c r="L225" s="13">
        <f>SUM(C222:C225)/SUM(C210:C213)-1</f>
        <v>-0.76843233036910708</v>
      </c>
      <c r="M225" s="10">
        <f>SUM(D222:D225)/SUM(D210:D213)-1</f>
        <v>-0.79923874322380795</v>
      </c>
    </row>
    <row r="226" spans="1:13" x14ac:dyDescent="0.25">
      <c r="A226" s="2">
        <v>43952</v>
      </c>
      <c r="B226" s="7">
        <v>244.03299999999999</v>
      </c>
      <c r="C226" s="8">
        <v>154.16900000000001</v>
      </c>
      <c r="D226" s="9">
        <v>200.61</v>
      </c>
      <c r="E226" s="10">
        <f t="shared" si="14"/>
        <v>1.2353075880262336</v>
      </c>
      <c r="F226" s="11">
        <f t="shared" si="15"/>
        <v>2.0670632236501816</v>
      </c>
      <c r="G226" s="15">
        <f t="shared" si="16"/>
        <v>2.4481513948331872</v>
      </c>
      <c r="H226" s="10">
        <f t="shared" si="17"/>
        <v>-0.9066081132797551</v>
      </c>
      <c r="I226" s="11">
        <f t="shared" si="18"/>
        <v>-0.93557501044713742</v>
      </c>
      <c r="J226" s="15">
        <f t="shared" si="19"/>
        <v>-0.92366438356164382</v>
      </c>
      <c r="K226" s="10">
        <f>SUM(B222:B226)/SUM(B210:B214)-1</f>
        <v>-0.79051977303988996</v>
      </c>
      <c r="L226" s="13">
        <f>SUM(C222:C226)/SUM(C210:C214)-1</f>
        <v>-0.8061584606677985</v>
      </c>
      <c r="M226" s="10">
        <f>SUM(D222:D226)/SUM(D210:D214)-1</f>
        <v>-0.82726570669409449</v>
      </c>
    </row>
    <row r="227" spans="1:13" x14ac:dyDescent="0.25">
      <c r="A227" s="2">
        <v>43983</v>
      </c>
      <c r="B227" s="7">
        <v>464.51299999999998</v>
      </c>
      <c r="C227" s="8">
        <v>257.62900000000002</v>
      </c>
      <c r="D227" s="9">
        <v>260.15199999999999</v>
      </c>
      <c r="E227" s="10">
        <f t="shared" si="14"/>
        <v>0.90348436481951211</v>
      </c>
      <c r="F227" s="11">
        <f t="shared" si="15"/>
        <v>0.67108173497914625</v>
      </c>
      <c r="G227" s="15">
        <f t="shared" si="16"/>
        <v>0.29680474552614511</v>
      </c>
      <c r="H227" s="10">
        <f t="shared" si="17"/>
        <v>-0.75159732620320852</v>
      </c>
      <c r="I227" s="11">
        <f t="shared" si="18"/>
        <v>-0.85090914351851854</v>
      </c>
      <c r="J227" s="15">
        <f t="shared" si="19"/>
        <v>-0.85587146814404436</v>
      </c>
      <c r="K227" s="10">
        <f>SUM(B222:B227)/SUM(B210:B215)-1</f>
        <v>-0.78512909198637237</v>
      </c>
      <c r="L227" s="13">
        <f>SUM(C222:C227)/SUM(C210:C215)-1</f>
        <v>-0.81243008921330095</v>
      </c>
      <c r="M227" s="10">
        <f>SUM(D222:D227)/SUM(D210:D215)-1</f>
        <v>-0.83109835213776717</v>
      </c>
    </row>
    <row r="228" spans="1:13" x14ac:dyDescent="0.25">
      <c r="A228" s="2">
        <v>44013</v>
      </c>
      <c r="B228" s="7">
        <v>301.55599999999998</v>
      </c>
      <c r="C228" s="8">
        <v>188.738</v>
      </c>
      <c r="D228" s="9">
        <v>181.285</v>
      </c>
      <c r="E228" s="10">
        <f t="shared" si="14"/>
        <v>-0.35081257144579381</v>
      </c>
      <c r="F228" s="11">
        <f t="shared" si="15"/>
        <v>-0.26740390251097512</v>
      </c>
      <c r="G228" s="15">
        <f t="shared" si="16"/>
        <v>-0.30315738491343525</v>
      </c>
      <c r="H228" s="10">
        <f t="shared" si="17"/>
        <v>-0.8276822857142857</v>
      </c>
      <c r="I228" s="11">
        <f t="shared" si="18"/>
        <v>-0.88203874999999998</v>
      </c>
      <c r="J228" s="15">
        <f t="shared" si="19"/>
        <v>-0.89298406139315234</v>
      </c>
      <c r="K228" s="10">
        <f>SUM(B$198:B228)/SUM(B$186:B216)-1</f>
        <v>-0.3164283209026344</v>
      </c>
      <c r="L228" s="13">
        <f>SUM(C$198:C228)/SUM(C$186:C216)-1</f>
        <v>-0.31981182254904561</v>
      </c>
      <c r="M228" s="10">
        <f>SUM(D$198:D228)/SUM(D$186:D216)-1</f>
        <v>-0.27432557075668407</v>
      </c>
    </row>
    <row r="229" spans="1:13" x14ac:dyDescent="0.25">
      <c r="A229" s="2">
        <v>44044</v>
      </c>
      <c r="B229" s="7">
        <v>421.70800000000003</v>
      </c>
      <c r="C229" s="8">
        <v>193.85400000000001</v>
      </c>
      <c r="D229" s="9">
        <v>177.953</v>
      </c>
      <c r="E229" s="10">
        <f t="shared" si="14"/>
        <v>0.398440090729417</v>
      </c>
      <c r="F229" s="11">
        <f t="shared" si="15"/>
        <v>2.7106359079782649E-2</v>
      </c>
      <c r="G229" s="15">
        <f t="shared" si="16"/>
        <v>-1.8379899053975746E-2</v>
      </c>
      <c r="H229" s="10">
        <f t="shared" si="17"/>
        <v>-0.80367411545623835</v>
      </c>
      <c r="I229" s="11">
        <f t="shared" si="18"/>
        <v>-0.90278134403209631</v>
      </c>
      <c r="J229" s="15">
        <f t="shared" si="19"/>
        <v>-0.91276813725490191</v>
      </c>
      <c r="K229" s="10">
        <f>SUM(B$198:B229)/SUM(B$186:B217)-1</f>
        <v>-0.3223985532674708</v>
      </c>
      <c r="L229" s="13">
        <f>SUM(C$198:C229)/SUM(C$186:C217)-1</f>
        <v>-0.32680087516622103</v>
      </c>
      <c r="M229" s="10">
        <f>SUM(D$198:D229)/SUM(D$186:D217)-1</f>
        <v>-0.28267197198990712</v>
      </c>
    </row>
    <row r="230" spans="1:13" x14ac:dyDescent="0.25">
      <c r="A230" s="2">
        <v>44075</v>
      </c>
      <c r="B230" s="7">
        <v>463.18700000000001</v>
      </c>
      <c r="C230" s="8">
        <v>344.94900000000001</v>
      </c>
      <c r="D230" s="9">
        <v>292.315</v>
      </c>
      <c r="E230" s="10">
        <f t="shared" si="14"/>
        <v>9.8359528394054596E-2</v>
      </c>
      <c r="F230" s="11">
        <f t="shared" si="15"/>
        <v>0.77942678510631702</v>
      </c>
      <c r="G230" s="15">
        <f t="shared" si="16"/>
        <v>0.64265283529920825</v>
      </c>
      <c r="H230" s="10">
        <f t="shared" si="17"/>
        <v>-0.77515194174757285</v>
      </c>
      <c r="I230" s="11">
        <f t="shared" si="18"/>
        <v>-0.81710021208907735</v>
      </c>
      <c r="J230" s="15">
        <f t="shared" si="19"/>
        <v>-0.87262962962962964</v>
      </c>
      <c r="K230" s="10">
        <f>SUM(B$198:B230)/SUM(B$186:B218)-1</f>
        <v>-0.32765708054258036</v>
      </c>
      <c r="L230" s="13">
        <f>SUM(C$198:C230)/SUM(C$186:C218)-1</f>
        <v>-0.33229822513754281</v>
      </c>
      <c r="M230" s="10">
        <f>SUM(D$198:D230)/SUM(D$186:D218)-1</f>
        <v>-0.29122283694529549</v>
      </c>
    </row>
    <row r="231" spans="1:13" x14ac:dyDescent="0.25">
      <c r="A231" s="2">
        <v>44105</v>
      </c>
      <c r="B231" s="7">
        <v>448.71100000000001</v>
      </c>
      <c r="C231" s="8">
        <v>309.74599999999998</v>
      </c>
      <c r="D231" s="9">
        <v>268.42700000000002</v>
      </c>
      <c r="E231" s="10">
        <f t="shared" si="14"/>
        <v>-3.1253036030803982E-2</v>
      </c>
      <c r="F231" s="11">
        <f t="shared" si="15"/>
        <v>-0.1020527672206617</v>
      </c>
      <c r="G231" s="15">
        <f t="shared" si="16"/>
        <v>-8.1720062261601223E-2</v>
      </c>
      <c r="H231" s="10">
        <f t="shared" si="17"/>
        <v>-0.77841432098765428</v>
      </c>
      <c r="I231" s="11">
        <f t="shared" si="18"/>
        <v>-0.83515380521554017</v>
      </c>
      <c r="J231" s="15">
        <f t="shared" si="19"/>
        <v>-0.86070212765957443</v>
      </c>
      <c r="K231" s="10">
        <f>SUM(B$198:B231)/SUM(B$186:B219)-1</f>
        <v>-0.33274537924691405</v>
      </c>
      <c r="L231" s="13">
        <f>SUM(C$198:C231)/SUM(C$186:C219)-1</f>
        <v>-0.33785337787235714</v>
      </c>
      <c r="M231" s="10">
        <f>SUM(D$198:D231)/SUM(D$186:D219)-1</f>
        <v>-0.29807003251683939</v>
      </c>
    </row>
    <row r="232" spans="1:13" x14ac:dyDescent="0.25">
      <c r="A232" s="2">
        <v>44136</v>
      </c>
      <c r="B232" s="7">
        <v>540.87300000000005</v>
      </c>
      <c r="C232" s="8">
        <v>372.49099999999999</v>
      </c>
      <c r="D232" s="9">
        <v>311.42500000000001</v>
      </c>
      <c r="E232" s="10">
        <f t="shared" si="14"/>
        <v>0.20539278065391753</v>
      </c>
      <c r="F232" s="11">
        <f t="shared" si="15"/>
        <v>0.20256920186217098</v>
      </c>
      <c r="G232" s="15">
        <f t="shared" si="16"/>
        <v>0.16018507825218764</v>
      </c>
      <c r="H232" s="10">
        <f t="shared" si="17"/>
        <v>-0.67495612980769226</v>
      </c>
      <c r="I232" s="11">
        <f t="shared" si="18"/>
        <v>-0.7648415404040404</v>
      </c>
      <c r="J232" s="15">
        <f t="shared" si="19"/>
        <v>-0.82572747621712361</v>
      </c>
      <c r="K232" s="10">
        <f>SUM(B$198:B232)/SUM(B$186:B220)-1</f>
        <v>-0.33589053319076256</v>
      </c>
      <c r="L232" s="13">
        <f>SUM(C$198:C232)/SUM(C$186:C220)-1</f>
        <v>-0.34179315063846694</v>
      </c>
      <c r="M232" s="10">
        <f>SUM(D$198:D232)/SUM(D$186:D220)-1</f>
        <v>-0.30388857336165376</v>
      </c>
    </row>
    <row r="233" spans="1:13" x14ac:dyDescent="0.25">
      <c r="A233" s="2">
        <v>44166</v>
      </c>
      <c r="B233" s="7">
        <v>636.16999999999996</v>
      </c>
      <c r="C233" s="8">
        <v>375.95100000000002</v>
      </c>
      <c r="D233" s="9">
        <v>264.09500000000003</v>
      </c>
      <c r="E233" s="10">
        <f t="shared" si="14"/>
        <v>0.17619108367398617</v>
      </c>
      <c r="F233" s="11">
        <f t="shared" si="15"/>
        <v>9.2888150317727014E-3</v>
      </c>
      <c r="G233" s="15">
        <f t="shared" si="16"/>
        <v>-0.15197880709641165</v>
      </c>
      <c r="H233" s="10">
        <f t="shared" si="17"/>
        <v>-0.54429083094555875</v>
      </c>
      <c r="I233" s="11">
        <f t="shared" si="18"/>
        <v>-0.7078857808857808</v>
      </c>
      <c r="J233" s="15">
        <f t="shared" si="19"/>
        <v>-0.82463811420982736</v>
      </c>
      <c r="K233" s="10">
        <f>SUM(B$198:B233)/SUM(B$186:B221)-1</f>
        <v>-0.33748510074534688</v>
      </c>
      <c r="L233" s="13">
        <f>SUM(C$198:C233)/SUM(C$186:C221)-1</f>
        <v>-0.3445172691560513</v>
      </c>
      <c r="M233" s="10">
        <f>SUM(D$198:D233)/SUM(D$186:D221)-1</f>
        <v>-0.30868341217474682</v>
      </c>
    </row>
    <row r="234" spans="1:13" x14ac:dyDescent="0.25">
      <c r="A234" s="2">
        <v>44197</v>
      </c>
      <c r="B234" s="7">
        <v>495</v>
      </c>
      <c r="C234" s="8">
        <v>275</v>
      </c>
      <c r="D234" s="9">
        <v>249</v>
      </c>
      <c r="E234" s="10">
        <f t="shared" si="14"/>
        <v>-0.22190609428297459</v>
      </c>
      <c r="F234" s="11">
        <f t="shared" si="15"/>
        <v>-0.26852169564650719</v>
      </c>
      <c r="G234" s="15">
        <f t="shared" si="16"/>
        <v>-5.7157462276832272E-2</v>
      </c>
      <c r="H234" s="10">
        <f t="shared" si="17"/>
        <v>-0.40294258840671315</v>
      </c>
      <c r="I234" s="11">
        <f t="shared" si="18"/>
        <v>-0.63120167903817403</v>
      </c>
      <c r="J234" s="15">
        <f t="shared" si="19"/>
        <v>-0.67577702834672326</v>
      </c>
      <c r="K234" s="10">
        <f>SUM(B234:B234)/SUM(B222:B222)-1</f>
        <v>-0.40294258840671315</v>
      </c>
      <c r="L234" s="13">
        <f>SUM(C234:C234)/SUM(C222:C222)-1</f>
        <v>-0.63120167903817403</v>
      </c>
      <c r="M234" s="10">
        <f>SUM(D234:D234)/SUM(D222:D222)-1</f>
        <v>-0.67577702834672326</v>
      </c>
    </row>
    <row r="235" spans="1:13" x14ac:dyDescent="0.25">
      <c r="A235" s="2">
        <v>44228</v>
      </c>
      <c r="B235" s="7">
        <v>537</v>
      </c>
      <c r="C235" s="8">
        <v>221</v>
      </c>
      <c r="D235" s="9">
        <v>132</v>
      </c>
      <c r="E235" s="10">
        <f t="shared" si="14"/>
        <v>8.4848484848484951E-2</v>
      </c>
      <c r="F235" s="11">
        <f t="shared" si="15"/>
        <v>-0.19636363636363641</v>
      </c>
      <c r="G235" s="15">
        <f t="shared" si="16"/>
        <v>-0.46987951807228912</v>
      </c>
      <c r="H235" s="10">
        <f t="shared" si="17"/>
        <v>-0.29226353101190494</v>
      </c>
      <c r="I235" s="11">
        <f t="shared" si="18"/>
        <v>-0.66915424747561691</v>
      </c>
      <c r="J235" s="15">
        <f t="shared" si="19"/>
        <v>-0.78570524080561843</v>
      </c>
      <c r="K235" s="10">
        <f>SUM(B234:B235)/SUM(B222:B223)-1</f>
        <v>-0.35005350092548093</v>
      </c>
      <c r="L235" s="13">
        <f>SUM(C234:C235)/SUM(C222:C223)-1</f>
        <v>-0.64913521734517032</v>
      </c>
      <c r="M235" s="10">
        <f>SUM(D234:D235)/SUM(D222:D223)-1</f>
        <v>-0.72470382177571091</v>
      </c>
    </row>
    <row r="236" spans="1:13" x14ac:dyDescent="0.25">
      <c r="A236" s="2">
        <v>44256</v>
      </c>
      <c r="B236" s="7">
        <v>1605</v>
      </c>
      <c r="C236" s="8">
        <v>974</v>
      </c>
      <c r="D236" s="9">
        <v>930</v>
      </c>
      <c r="E236" s="10">
        <f t="shared" si="14"/>
        <v>1.988826815642458</v>
      </c>
      <c r="F236" s="11">
        <f t="shared" si="15"/>
        <v>3.4072398190045252</v>
      </c>
      <c r="G236" s="15">
        <f t="shared" si="16"/>
        <v>6.0454545454545459</v>
      </c>
      <c r="H236" s="10">
        <f t="shared" si="17"/>
        <v>2.2381982301884813</v>
      </c>
      <c r="I236" s="11">
        <f t="shared" si="18"/>
        <v>1.2287156511213366</v>
      </c>
      <c r="J236" s="15">
        <f t="shared" si="19"/>
        <v>1.4963896300511625</v>
      </c>
      <c r="K236" s="10">
        <f>SUM(B234:B236)/SUM(B222:B224)-1</f>
        <v>0.26567757907605061</v>
      </c>
      <c r="L236" s="13">
        <f>SUM(C234:C236)/SUM(C222:C224)-1</f>
        <v>-0.20569436091627213</v>
      </c>
      <c r="M236" s="10">
        <f>SUM(D234:D236)/SUM(D222:D224)-1</f>
        <v>-0.25363022643868327</v>
      </c>
    </row>
    <row r="237" spans="1:13" x14ac:dyDescent="0.25">
      <c r="A237" s="2">
        <v>44287</v>
      </c>
      <c r="B237" s="7">
        <v>1456</v>
      </c>
      <c r="C237" s="8">
        <v>989</v>
      </c>
      <c r="D237" s="9">
        <v>1136</v>
      </c>
      <c r="E237" s="10">
        <f t="shared" si="14"/>
        <v>-9.2834890965732053E-2</v>
      </c>
      <c r="F237" s="11">
        <f t="shared" si="15"/>
        <v>1.5400410677617993E-2</v>
      </c>
      <c r="G237" s="15">
        <f t="shared" si="16"/>
        <v>0.22150537634408596</v>
      </c>
      <c r="H237" s="10">
        <f t="shared" si="17"/>
        <v>12.33675301359323</v>
      </c>
      <c r="I237" s="11">
        <f t="shared" si="18"/>
        <v>18.675327258982215</v>
      </c>
      <c r="J237" s="15">
        <f t="shared" si="19"/>
        <v>18.525945787999106</v>
      </c>
      <c r="K237" s="10">
        <f>SUM(B234:B237)/SUM(B222:B225)-1</f>
        <v>0.86669865244698063</v>
      </c>
      <c r="L237" s="13">
        <f>SUM(C234:C237)/SUM(C222:C225)-1</f>
        <v>0.29357122979748418</v>
      </c>
      <c r="M237" s="10">
        <f>SUM(D234:D237)/SUM(D222:D225)-1</f>
        <v>0.34844636605552148</v>
      </c>
    </row>
    <row r="238" spans="1:13" x14ac:dyDescent="0.25">
      <c r="A238" s="2">
        <v>44317</v>
      </c>
      <c r="B238" s="7">
        <v>1372</v>
      </c>
      <c r="C238" s="8">
        <v>760</v>
      </c>
      <c r="D238" s="9">
        <v>654</v>
      </c>
      <c r="E238" s="10">
        <f t="shared" si="14"/>
        <v>-5.7692307692307709E-2</v>
      </c>
      <c r="F238" s="11">
        <f t="shared" si="15"/>
        <v>-0.23154701718907988</v>
      </c>
      <c r="G238" s="15">
        <f t="shared" si="16"/>
        <v>-0.42429577464788737</v>
      </c>
      <c r="H238" s="10">
        <f t="shared" si="17"/>
        <v>4.6221904414566888</v>
      </c>
      <c r="I238" s="11">
        <f t="shared" si="18"/>
        <v>3.9296551187333382</v>
      </c>
      <c r="J238" s="15">
        <f t="shared" si="19"/>
        <v>2.2600568266786301</v>
      </c>
      <c r="K238" s="10">
        <f>SUM(B234:B238)/SUM(B222:B226)-1</f>
        <v>1.2428113075446285</v>
      </c>
      <c r="L238" s="13">
        <f>SUM(C234:C238)/SUM(C222:C226)-1</f>
        <v>0.56634103901108834</v>
      </c>
      <c r="M238" s="10">
        <f>SUM(D234:D238)/SUM(D222:D226)-1</f>
        <v>0.5387355969931884</v>
      </c>
    </row>
    <row r="239" spans="1:13" x14ac:dyDescent="0.25">
      <c r="A239" s="2">
        <v>44348</v>
      </c>
      <c r="B239" s="7">
        <v>1347</v>
      </c>
      <c r="C239" s="8">
        <v>808</v>
      </c>
      <c r="D239" s="9">
        <v>660</v>
      </c>
      <c r="E239" s="10">
        <f t="shared" si="14"/>
        <v>-1.8221574344023272E-2</v>
      </c>
      <c r="F239" s="11">
        <f t="shared" si="15"/>
        <v>6.315789473684208E-2</v>
      </c>
      <c r="G239" s="15">
        <f t="shared" si="16"/>
        <v>9.1743119266054496E-3</v>
      </c>
      <c r="H239" s="10">
        <f t="shared" si="17"/>
        <v>1.8998112001171119</v>
      </c>
      <c r="I239" s="11">
        <f t="shared" si="18"/>
        <v>2.1362928862822117</v>
      </c>
      <c r="J239" s="15">
        <f t="shared" si="19"/>
        <v>1.5369783818690612</v>
      </c>
      <c r="K239" s="10">
        <f>SUM(B234:B239)/SUM(B222:B227)-1</f>
        <v>1.3480044547283576</v>
      </c>
      <c r="L239" s="13">
        <f>SUM(C234:C239)/SUM(C222:C227)-1</f>
        <v>0.74122695317279907</v>
      </c>
      <c r="M239" s="10">
        <f>SUM(D234:D239)/SUM(D222:D227)-1</f>
        <v>0.65286495860366522</v>
      </c>
    </row>
    <row r="240" spans="1:13" x14ac:dyDescent="0.25">
      <c r="A240" s="2">
        <v>44378</v>
      </c>
      <c r="B240" s="7">
        <v>1156</v>
      </c>
      <c r="C240" s="8">
        <v>556</v>
      </c>
      <c r="D240" s="9">
        <v>378</v>
      </c>
      <c r="E240" s="10">
        <f t="shared" si="14"/>
        <v>-0.14179658500371195</v>
      </c>
      <c r="F240" s="11">
        <f t="shared" si="15"/>
        <v>-0.31188118811881194</v>
      </c>
      <c r="G240" s="15">
        <f t="shared" si="16"/>
        <v>-0.42727272727272725</v>
      </c>
      <c r="H240" s="10">
        <f t="shared" si="17"/>
        <v>2.8334505033890887</v>
      </c>
      <c r="I240" s="11">
        <f t="shared" si="18"/>
        <v>1.9458826521421231</v>
      </c>
      <c r="J240" s="15">
        <f t="shared" si="19"/>
        <v>1.0851145985602781</v>
      </c>
      <c r="K240" s="10">
        <f>SUM(B$198:B240)/SUM(B$186:B228)-1</f>
        <v>-0.30599526046298353</v>
      </c>
      <c r="L240" s="13">
        <f>SUM(C$198:C240)/SUM(C$186:C228)-1</f>
        <v>-0.32774241504740598</v>
      </c>
      <c r="M240" s="10">
        <f>SUM(D$198:D240)/SUM(D$186:D228)-1</f>
        <v>-0.29398243615675701</v>
      </c>
    </row>
    <row r="241" spans="1:13" x14ac:dyDescent="0.25">
      <c r="A241" s="2">
        <v>44409</v>
      </c>
      <c r="B241" s="7">
        <v>1274</v>
      </c>
      <c r="C241" s="8">
        <v>551</v>
      </c>
      <c r="D241" s="9">
        <v>346</v>
      </c>
      <c r="E241" s="10">
        <f t="shared" si="14"/>
        <v>0.10207612456747395</v>
      </c>
      <c r="F241" s="11">
        <f t="shared" si="15"/>
        <v>-8.9928057553957386E-3</v>
      </c>
      <c r="G241" s="15">
        <f t="shared" si="16"/>
        <v>-8.4656084656084651E-2</v>
      </c>
      <c r="H241" s="10">
        <f t="shared" si="17"/>
        <v>2.0210477391939445</v>
      </c>
      <c r="I241" s="11">
        <f t="shared" si="18"/>
        <v>1.8423452701517635</v>
      </c>
      <c r="J241" s="15">
        <f t="shared" si="19"/>
        <v>0.94433361617955303</v>
      </c>
      <c r="K241" s="10">
        <f>SUM(B$198:B241)/SUM(B$186:B229)-1</f>
        <v>-0.30072135330630012</v>
      </c>
      <c r="L241" s="13">
        <f>SUM(C$198:C241)/SUM(C$186:C229)-1</f>
        <v>-0.32534748502508992</v>
      </c>
      <c r="M241" s="10">
        <f>SUM(D$198:D241)/SUM(D$186:D229)-1</f>
        <v>-0.29265651717934149</v>
      </c>
    </row>
    <row r="242" spans="1:13" x14ac:dyDescent="0.25">
      <c r="A242" s="2">
        <v>44440</v>
      </c>
      <c r="B242" s="7">
        <v>1496</v>
      </c>
      <c r="C242" s="8">
        <v>571</v>
      </c>
      <c r="D242" s="9">
        <v>424</v>
      </c>
      <c r="E242" s="10">
        <f t="shared" si="14"/>
        <v>0.17425431711145989</v>
      </c>
      <c r="F242" s="11">
        <f t="shared" si="15"/>
        <v>3.6297640653357499E-2</v>
      </c>
      <c r="G242" s="15">
        <f t="shared" si="16"/>
        <v>0.22543352601156075</v>
      </c>
      <c r="H242" s="10">
        <f t="shared" si="17"/>
        <v>2.2297970366180397</v>
      </c>
      <c r="I242" s="11">
        <f t="shared" si="18"/>
        <v>0.6553171628269685</v>
      </c>
      <c r="J242" s="15">
        <f t="shared" si="19"/>
        <v>0.45049005353813532</v>
      </c>
      <c r="K242" s="10">
        <f>SUM(B$198:B242)/SUM(B$186:B230)-1</f>
        <v>-0.29443784263359862</v>
      </c>
      <c r="L242" s="13">
        <f>SUM(C$198:C242)/SUM(C$186:C230)-1</f>
        <v>-0.32342543732742313</v>
      </c>
      <c r="M242" s="10">
        <f>SUM(D$198:D242)/SUM(D$186:D230)-1</f>
        <v>-0.29135172135765453</v>
      </c>
    </row>
    <row r="243" spans="1:13" x14ac:dyDescent="0.25">
      <c r="A243" s="2">
        <v>44470</v>
      </c>
      <c r="B243" s="7">
        <v>1432</v>
      </c>
      <c r="C243" s="8">
        <v>606</v>
      </c>
      <c r="D243" s="9">
        <v>309</v>
      </c>
      <c r="E243" s="10">
        <f t="shared" si="14"/>
        <v>-4.2780748663101553E-2</v>
      </c>
      <c r="F243" s="11">
        <f t="shared" si="15"/>
        <v>6.1295971978984287E-2</v>
      </c>
      <c r="G243" s="15">
        <f t="shared" si="16"/>
        <v>-0.27122641509433965</v>
      </c>
      <c r="H243" s="10">
        <f t="shared" si="17"/>
        <v>2.1913637062608227</v>
      </c>
      <c r="I243" s="11">
        <f t="shared" si="18"/>
        <v>0.95644172967528251</v>
      </c>
      <c r="J243" s="15">
        <f t="shared" si="19"/>
        <v>0.15115096469431166</v>
      </c>
      <c r="K243" s="10">
        <f>SUM(B$198:B243)/SUM(B$186:B231)-1</f>
        <v>-0.28847262583361399</v>
      </c>
      <c r="L243" s="13">
        <f>SUM(C$198:C243)/SUM(C$186:C231)-1</f>
        <v>-0.32117692278185583</v>
      </c>
      <c r="M243" s="10">
        <f>SUM(D$198:D243)/SUM(D$186:D231)-1</f>
        <v>-0.29063942710225432</v>
      </c>
    </row>
    <row r="244" spans="1:13" x14ac:dyDescent="0.25">
      <c r="A244" s="2">
        <v>44501</v>
      </c>
      <c r="B244" s="7">
        <v>2031</v>
      </c>
      <c r="C244" s="8">
        <v>903</v>
      </c>
      <c r="D244" s="9">
        <v>442</v>
      </c>
      <c r="E244" s="10">
        <f t="shared" ref="E244:E245" si="20">+B244/B243-1</f>
        <v>0.4182960893854748</v>
      </c>
      <c r="F244" s="11">
        <f t="shared" ref="F244:F245" si="21">+C244/C243-1</f>
        <v>0.49009900990099009</v>
      </c>
      <c r="G244" s="15">
        <f t="shared" ref="G244:G245" si="22">+D244/D243-1</f>
        <v>0.43042071197411014</v>
      </c>
      <c r="H244" s="10">
        <f t="shared" si="17"/>
        <v>2.7550404623636231</v>
      </c>
      <c r="I244" s="11">
        <f t="shared" si="18"/>
        <v>1.4242196455753295</v>
      </c>
      <c r="J244" s="15">
        <f t="shared" si="19"/>
        <v>0.41928233121939473</v>
      </c>
      <c r="K244" s="10">
        <f>SUM(B$198:B244)/SUM(B$186:B232)-1</f>
        <v>-0.27969435226845885</v>
      </c>
      <c r="L244" s="13">
        <f>SUM(C$198:C244)/SUM(C$186:C232)-1</f>
        <v>-0.3174971718343923</v>
      </c>
      <c r="M244" s="10">
        <f>SUM(D$198:D244)/SUM(D$186:D232)-1</f>
        <v>-0.28931608848702417</v>
      </c>
    </row>
    <row r="245" spans="1:13" x14ac:dyDescent="0.25">
      <c r="A245" s="2">
        <v>44531</v>
      </c>
      <c r="B245" s="7">
        <v>2636</v>
      </c>
      <c r="C245" s="8">
        <v>977</v>
      </c>
      <c r="D245" s="9">
        <v>477</v>
      </c>
      <c r="E245" s="10">
        <f t="shared" si="20"/>
        <v>0.29788281634662739</v>
      </c>
      <c r="F245" s="11">
        <f t="shared" si="21"/>
        <v>8.1949058693244758E-2</v>
      </c>
      <c r="G245" s="15">
        <f t="shared" si="22"/>
        <v>7.9185520361990891E-2</v>
      </c>
      <c r="H245" s="10">
        <f t="shared" ref="H245:H277" si="23">+B245/B233-1</f>
        <v>3.14354653630319</v>
      </c>
      <c r="I245" s="11">
        <f t="shared" ref="I245:I277" si="24">+C245/C233-1</f>
        <v>1.5987429212849547</v>
      </c>
      <c r="J245" s="15">
        <f t="shared" ref="J245:J277" si="25">+D245/D233-1</f>
        <v>0.80616823491546574</v>
      </c>
      <c r="K245" s="10">
        <f>SUM(B$198:B245)/SUM(B$186:B233)-1</f>
        <v>-0.26812048606001015</v>
      </c>
      <c r="L245" s="13">
        <f>SUM(C$198:C245)/SUM(C$186:C233)-1</f>
        <v>-0.31342836978153565</v>
      </c>
      <c r="M245" s="10">
        <f>SUM(D$198:D245)/SUM(D$186:D233)-1</f>
        <v>-0.28758711873247411</v>
      </c>
    </row>
    <row r="246" spans="1:13" x14ac:dyDescent="0.25">
      <c r="A246" s="2">
        <v>44562</v>
      </c>
      <c r="B246" s="7">
        <v>2636.2150000000001</v>
      </c>
      <c r="C246" s="8">
        <v>977.26400000000001</v>
      </c>
      <c r="D246" s="9">
        <v>327.72300000000001</v>
      </c>
      <c r="E246" s="10">
        <f t="shared" ref="E246:E277" si="26">+B246/B245-1</f>
        <v>8.1562974203475136E-5</v>
      </c>
      <c r="F246" s="11">
        <f t="shared" ref="F246:F277" si="27">+C246/C245-1</f>
        <v>2.7021494370527144E-4</v>
      </c>
      <c r="G246" s="15">
        <f t="shared" ref="G246:G277" si="28">+D246/D245-1</f>
        <v>-0.31294968553459113</v>
      </c>
      <c r="H246" s="10">
        <f t="shared" si="23"/>
        <v>4.3256868686868692</v>
      </c>
      <c r="I246" s="11">
        <f t="shared" si="24"/>
        <v>2.5536872727272728</v>
      </c>
      <c r="J246" s="15">
        <f t="shared" si="25"/>
        <v>0.31615662650602405</v>
      </c>
      <c r="K246" s="10">
        <v>3.1438844962824408</v>
      </c>
      <c r="L246" s="13">
        <v>1.5994451404571337</v>
      </c>
      <c r="M246" s="10">
        <v>0.31407205437157915</v>
      </c>
    </row>
    <row r="247" spans="1:13" x14ac:dyDescent="0.25">
      <c r="A247" s="2">
        <v>44593</v>
      </c>
      <c r="B247" s="7">
        <v>1231.43</v>
      </c>
      <c r="C247" s="8">
        <v>552.52700000000004</v>
      </c>
      <c r="D247" s="9">
        <v>401.56799999999998</v>
      </c>
      <c r="E247" s="10">
        <f t="shared" si="26"/>
        <v>-0.5328795261388013</v>
      </c>
      <c r="F247" s="11">
        <f t="shared" si="27"/>
        <v>-0.43461848589531582</v>
      </c>
      <c r="G247" s="15">
        <f t="shared" si="28"/>
        <v>0.22532748693256188</v>
      </c>
      <c r="H247" s="10">
        <f t="shared" si="23"/>
        <v>1.2931657355679702</v>
      </c>
      <c r="I247" s="11">
        <f t="shared" si="24"/>
        <v>1.5001221719457014</v>
      </c>
      <c r="J247" s="15">
        <f t="shared" si="25"/>
        <v>2.0421818181818181</v>
      </c>
      <c r="K247" s="10">
        <v>2.4198226445224322</v>
      </c>
      <c r="L247" s="13">
        <v>1.3491948685346085</v>
      </c>
      <c r="M247" s="10">
        <v>0.9128442532654879</v>
      </c>
    </row>
    <row r="248" spans="1:13" x14ac:dyDescent="0.25">
      <c r="A248" s="2">
        <v>44621</v>
      </c>
      <c r="B248" s="7">
        <v>1210.008</v>
      </c>
      <c r="C248" s="8">
        <v>675.46900000000005</v>
      </c>
      <c r="D248" s="9">
        <v>206.99700000000001</v>
      </c>
      <c r="E248" s="10">
        <f t="shared" si="26"/>
        <v>-1.7396035503439156E-2</v>
      </c>
      <c r="F248" s="11">
        <f t="shared" si="27"/>
        <v>0.22250858329095236</v>
      </c>
      <c r="G248" s="15">
        <f t="shared" si="28"/>
        <v>-0.48452814965335878</v>
      </c>
      <c r="H248" s="10">
        <f t="shared" si="23"/>
        <v>-0.24610093457943927</v>
      </c>
      <c r="I248" s="11">
        <f t="shared" si="24"/>
        <v>-0.30649999999999999</v>
      </c>
      <c r="J248" s="15">
        <f t="shared" si="25"/>
        <v>-0.77742258064516134</v>
      </c>
      <c r="K248" s="10">
        <v>2.0449779616803094</v>
      </c>
      <c r="L248" s="13">
        <v>1.5298411492958004</v>
      </c>
      <c r="M248" s="10">
        <v>-0.28620971203304379</v>
      </c>
    </row>
    <row r="249" spans="1:13" x14ac:dyDescent="0.25">
      <c r="A249" s="2">
        <v>44652</v>
      </c>
      <c r="B249" s="7">
        <v>1292.9849999999999</v>
      </c>
      <c r="C249" s="8">
        <v>532.80600000000004</v>
      </c>
      <c r="D249" s="9">
        <v>137.88300000000001</v>
      </c>
      <c r="E249" s="10">
        <f t="shared" si="26"/>
        <v>6.8575579665588915E-2</v>
      </c>
      <c r="F249" s="11">
        <f t="shared" si="27"/>
        <v>-0.21120584364345363</v>
      </c>
      <c r="G249" s="15">
        <f t="shared" si="28"/>
        <v>-0.33388889694053536</v>
      </c>
      <c r="H249" s="10">
        <f t="shared" si="23"/>
        <v>-0.11196085164835168</v>
      </c>
      <c r="I249" s="11">
        <f t="shared" si="24"/>
        <v>-0.46126794742163801</v>
      </c>
      <c r="J249" s="15">
        <f t="shared" si="25"/>
        <v>-0.87862411971830989</v>
      </c>
      <c r="K249" s="10">
        <v>0.94690642491179422</v>
      </c>
      <c r="L249" s="13">
        <v>0.48373378187471583</v>
      </c>
      <c r="M249" s="10">
        <v>-0.5612039398757187</v>
      </c>
    </row>
    <row r="250" spans="1:13" x14ac:dyDescent="0.25">
      <c r="A250" s="2">
        <v>44682</v>
      </c>
      <c r="B250" s="7">
        <v>1303.6610000000001</v>
      </c>
      <c r="C250" s="8">
        <v>449.91399999999999</v>
      </c>
      <c r="D250" s="9">
        <v>279.44400000000002</v>
      </c>
      <c r="E250" s="10">
        <f t="shared" si="26"/>
        <v>8.256862995317249E-3</v>
      </c>
      <c r="F250" s="11">
        <f t="shared" si="27"/>
        <v>-0.155576326092424</v>
      </c>
      <c r="G250" s="15">
        <f t="shared" si="28"/>
        <v>1.0266747894954418</v>
      </c>
      <c r="H250" s="10">
        <f t="shared" si="23"/>
        <v>-4.9809766763848407E-2</v>
      </c>
      <c r="I250" s="11">
        <f t="shared" si="24"/>
        <v>-0.40800789473684207</v>
      </c>
      <c r="J250" s="15">
        <f t="shared" si="25"/>
        <v>-0.57271559633027525</v>
      </c>
      <c r="K250" s="10">
        <v>0.6231332526944886</v>
      </c>
      <c r="L250" s="13">
        <v>0.1248638458094149</v>
      </c>
      <c r="M250" s="10">
        <v>-0.56357525148310561</v>
      </c>
    </row>
    <row r="251" spans="1:13" x14ac:dyDescent="0.25">
      <c r="A251" s="2">
        <v>44713</v>
      </c>
      <c r="B251" s="7">
        <v>2153.069</v>
      </c>
      <c r="C251" s="8">
        <v>718.35400000000004</v>
      </c>
      <c r="D251" s="9">
        <v>1404.8869999999999</v>
      </c>
      <c r="E251" s="10">
        <f t="shared" si="26"/>
        <v>0.65155588761188676</v>
      </c>
      <c r="F251" s="11">
        <f t="shared" si="27"/>
        <v>0.59664735927310564</v>
      </c>
      <c r="G251" s="15">
        <f t="shared" si="28"/>
        <v>4.0274366241536761</v>
      </c>
      <c r="H251" s="10">
        <f t="shared" si="23"/>
        <v>0.59841796585003704</v>
      </c>
      <c r="I251" s="11">
        <f t="shared" si="24"/>
        <v>-0.1109480198019801</v>
      </c>
      <c r="J251" s="15">
        <f t="shared" si="25"/>
        <v>1.1286166666666664</v>
      </c>
      <c r="K251" s="10">
        <v>0.61109860613302791</v>
      </c>
      <c r="L251" s="13">
        <v>8.6977778408501294E-2</v>
      </c>
      <c r="M251" s="10">
        <v>-0.26674997295336744</v>
      </c>
    </row>
    <row r="252" spans="1:13" x14ac:dyDescent="0.25">
      <c r="A252" s="2">
        <v>44743</v>
      </c>
      <c r="B252" s="7">
        <v>2087.377</v>
      </c>
      <c r="C252" s="8">
        <v>870.68</v>
      </c>
      <c r="D252" s="9">
        <v>498.65800000000002</v>
      </c>
      <c r="E252" s="10">
        <f t="shared" si="26"/>
        <v>-3.0510866117156477E-2</v>
      </c>
      <c r="F252" s="11">
        <f t="shared" si="27"/>
        <v>0.21204865567672759</v>
      </c>
      <c r="G252" s="15">
        <f t="shared" si="28"/>
        <v>-0.64505472682144538</v>
      </c>
      <c r="H252" s="10">
        <f t="shared" si="23"/>
        <v>0.80568944636678186</v>
      </c>
      <c r="I252" s="11">
        <f t="shared" si="24"/>
        <v>0.56597122302158254</v>
      </c>
      <c r="J252" s="15">
        <f t="shared" si="25"/>
        <v>0.31920105820105826</v>
      </c>
      <c r="K252" s="10">
        <v>0.60006975191069079</v>
      </c>
      <c r="L252" s="13">
        <v>8.5161656128567298E-2</v>
      </c>
      <c r="M252" s="10">
        <v>-0.2133256143040666</v>
      </c>
    </row>
    <row r="253" spans="1:13" x14ac:dyDescent="0.25">
      <c r="A253" s="2">
        <v>44774</v>
      </c>
      <c r="B253" s="7">
        <v>2736.645</v>
      </c>
      <c r="C253" s="8">
        <v>866.26499999999999</v>
      </c>
      <c r="D253" s="9">
        <v>874.45</v>
      </c>
      <c r="E253" s="10">
        <f t="shared" si="26"/>
        <v>0.31104491426321168</v>
      </c>
      <c r="F253" s="11">
        <f t="shared" si="27"/>
        <v>-5.0707492993981029E-3</v>
      </c>
      <c r="G253" s="15">
        <f t="shared" si="28"/>
        <v>0.75360668033000566</v>
      </c>
      <c r="H253" s="10">
        <f t="shared" si="23"/>
        <v>1.1480729984301412</v>
      </c>
      <c r="I253" s="11">
        <f t="shared" si="24"/>
        <v>0.57216878402903815</v>
      </c>
      <c r="J253" s="15">
        <f t="shared" si="25"/>
        <v>1.5273121387283237</v>
      </c>
      <c r="K253" s="10">
        <v>0.70310856990347492</v>
      </c>
      <c r="L253" s="13">
        <v>0.13808139007258147</v>
      </c>
      <c r="M253" s="10">
        <v>-7.9127406458083804E-2</v>
      </c>
    </row>
    <row r="254" spans="1:13" x14ac:dyDescent="0.25">
      <c r="A254" s="2">
        <v>44805</v>
      </c>
      <c r="B254" s="7">
        <v>2863.0859999999998</v>
      </c>
      <c r="C254" s="8">
        <v>1158.194</v>
      </c>
      <c r="D254" s="9">
        <v>998.803</v>
      </c>
      <c r="E254" s="10">
        <f t="shared" si="26"/>
        <v>4.6202923652866934E-2</v>
      </c>
      <c r="F254" s="11">
        <f t="shared" si="27"/>
        <v>0.33699733915141428</v>
      </c>
      <c r="G254" s="15">
        <f t="shared" si="28"/>
        <v>0.14220710160672412</v>
      </c>
      <c r="H254" s="10">
        <f t="shared" si="23"/>
        <v>0.91382754010695177</v>
      </c>
      <c r="I254" s="11">
        <f t="shared" si="24"/>
        <v>1.0283607705779332</v>
      </c>
      <c r="J254" s="15">
        <f t="shared" si="25"/>
        <v>1.3556674528301889</v>
      </c>
      <c r="K254" s="10">
        <v>0.77337969605296553</v>
      </c>
      <c r="L254" s="13">
        <v>0.23453588599424702</v>
      </c>
      <c r="M254" s="10">
        <v>4.4742112017476687E-2</v>
      </c>
    </row>
    <row r="255" spans="1:13" x14ac:dyDescent="0.25">
      <c r="A255" s="2">
        <v>44835</v>
      </c>
      <c r="B255" s="7">
        <v>2024</v>
      </c>
      <c r="C255" s="8">
        <v>1278.924</v>
      </c>
      <c r="D255" s="9">
        <v>1366.8430000000001</v>
      </c>
      <c r="E255" s="10">
        <f t="shared" si="26"/>
        <v>-0.29307048408605252</v>
      </c>
      <c r="F255" s="11">
        <f t="shared" si="27"/>
        <v>0.10423987691181269</v>
      </c>
      <c r="G255" s="15">
        <f t="shared" si="28"/>
        <v>0.36848107184299606</v>
      </c>
      <c r="H255" s="10">
        <f t="shared" si="23"/>
        <v>0.41340782122905018</v>
      </c>
      <c r="I255" s="11">
        <f t="shared" si="24"/>
        <v>1.1104356435643563</v>
      </c>
      <c r="J255" s="15">
        <f t="shared" si="25"/>
        <v>3.4234401294498387</v>
      </c>
      <c r="K255" s="10">
        <v>0.71813343744943681</v>
      </c>
      <c r="L255" s="13">
        <v>0.32897113412574286</v>
      </c>
      <c r="M255" s="10">
        <v>0.2446969798561287</v>
      </c>
    </row>
    <row r="256" spans="1:13" x14ac:dyDescent="0.25">
      <c r="A256" s="2">
        <v>44866</v>
      </c>
      <c r="B256" s="7">
        <v>2044.299</v>
      </c>
      <c r="C256" s="8">
        <v>1451.4760000000001</v>
      </c>
      <c r="D256" s="9">
        <v>1884.1769999999999</v>
      </c>
      <c r="E256" s="10">
        <f t="shared" si="26"/>
        <v>1.00291501976284E-2</v>
      </c>
      <c r="F256" s="11">
        <f t="shared" si="27"/>
        <v>0.13491966684494172</v>
      </c>
      <c r="G256" s="15">
        <f t="shared" si="28"/>
        <v>0.37848823895648565</v>
      </c>
      <c r="H256" s="10">
        <f t="shared" si="23"/>
        <v>6.5480059084195297E-3</v>
      </c>
      <c r="I256" s="11">
        <f t="shared" si="24"/>
        <v>0.60739313399778538</v>
      </c>
      <c r="J256" s="15">
        <f t="shared" si="25"/>
        <v>3.2628438914027145</v>
      </c>
      <c r="K256" s="10">
        <v>0.68568691383927982</v>
      </c>
      <c r="L256" s="13">
        <v>0.42565446443541499</v>
      </c>
      <c r="M256" s="10">
        <v>0.48019744365217742</v>
      </c>
    </row>
    <row r="257" spans="1:13" x14ac:dyDescent="0.25">
      <c r="A257" s="2">
        <v>44896</v>
      </c>
      <c r="B257" s="7">
        <v>2449.1019999999999</v>
      </c>
      <c r="C257" s="8">
        <v>1815.5840000000001</v>
      </c>
      <c r="D257" s="9">
        <v>1897.0060000000001</v>
      </c>
      <c r="E257" s="10">
        <f t="shared" si="26"/>
        <v>0.19801555447613084</v>
      </c>
      <c r="F257" s="11">
        <f t="shared" si="27"/>
        <v>0.25085361383860283</v>
      </c>
      <c r="G257" s="15">
        <f t="shared" si="28"/>
        <v>6.8088083019801626E-3</v>
      </c>
      <c r="H257" s="10">
        <f t="shared" si="23"/>
        <v>-7.0902124430956004E-2</v>
      </c>
      <c r="I257" s="11">
        <f t="shared" si="24"/>
        <v>0.85832548618219051</v>
      </c>
      <c r="J257" s="15">
        <f t="shared" si="25"/>
        <v>2.9769517819706501</v>
      </c>
      <c r="K257" s="10">
        <v>0.6199647248718636</v>
      </c>
      <c r="L257" s="13">
        <v>0.49522560368274271</v>
      </c>
      <c r="M257" s="10">
        <v>0.6742160082941655</v>
      </c>
    </row>
    <row r="258" spans="1:13" x14ac:dyDescent="0.25">
      <c r="A258" s="2">
        <v>44927</v>
      </c>
      <c r="B258" s="7">
        <v>2730.0639999999999</v>
      </c>
      <c r="C258" s="8">
        <v>1978.479</v>
      </c>
      <c r="D258" s="9">
        <v>2253.06</v>
      </c>
      <c r="E258" s="10">
        <f t="shared" si="26"/>
        <v>0.11472041589121229</v>
      </c>
      <c r="F258" s="11">
        <f t="shared" si="27"/>
        <v>8.9720442568341552E-2</v>
      </c>
      <c r="G258" s="15">
        <f t="shared" si="28"/>
        <v>0.18769260613830419</v>
      </c>
      <c r="H258" s="10">
        <f t="shared" si="23"/>
        <v>3.5599903649740083E-2</v>
      </c>
      <c r="I258" s="11">
        <f t="shared" si="24"/>
        <v>1.0245082188640939</v>
      </c>
      <c r="J258" s="15">
        <f t="shared" si="25"/>
        <v>5.8748912953927555</v>
      </c>
      <c r="K258" s="10">
        <v>0.53178953959783692</v>
      </c>
      <c r="L258" s="13">
        <v>0.55560678937022634</v>
      </c>
      <c r="M258" s="10">
        <v>0.93776737759120188</v>
      </c>
    </row>
    <row r="259" spans="1:13" x14ac:dyDescent="0.25">
      <c r="A259" s="2">
        <v>44958</v>
      </c>
      <c r="B259" s="7">
        <v>2521.7469999999998</v>
      </c>
      <c r="C259" s="8">
        <v>2171.5369999999998</v>
      </c>
      <c r="D259" s="9">
        <v>1788.4280000000001</v>
      </c>
      <c r="E259" s="10">
        <f t="shared" si="26"/>
        <v>-7.6304804576009966E-2</v>
      </c>
      <c r="F259" s="11">
        <f t="shared" si="27"/>
        <v>9.7578998816767681E-2</v>
      </c>
      <c r="G259" s="15">
        <f t="shared" si="28"/>
        <v>-0.20622264830941028</v>
      </c>
      <c r="H259" s="10">
        <f t="shared" si="23"/>
        <v>1.0478200141299139</v>
      </c>
      <c r="I259" s="11">
        <f t="shared" si="24"/>
        <v>2.9301916467430544</v>
      </c>
      <c r="J259" s="15">
        <f t="shared" si="25"/>
        <v>3.4536118415810027</v>
      </c>
      <c r="K259" s="10">
        <v>0.56576664246307673</v>
      </c>
      <c r="L259" s="13">
        <v>0.69948594778459494</v>
      </c>
      <c r="M259" s="10">
        <v>1.0848556594073906</v>
      </c>
    </row>
    <row r="260" spans="1:13" x14ac:dyDescent="0.25">
      <c r="A260" s="2">
        <v>44986</v>
      </c>
      <c r="B260" s="7">
        <v>2382.4340000000002</v>
      </c>
      <c r="C260" s="8">
        <v>1789.1469999999999</v>
      </c>
      <c r="D260" s="9">
        <v>2701.75</v>
      </c>
      <c r="E260" s="10">
        <f t="shared" si="26"/>
        <v>-5.5244637943457353E-2</v>
      </c>
      <c r="F260" s="11">
        <f t="shared" si="27"/>
        <v>-0.17609186488648354</v>
      </c>
      <c r="G260" s="15">
        <f t="shared" si="28"/>
        <v>0.51068424336903684</v>
      </c>
      <c r="H260" s="10">
        <f t="shared" si="23"/>
        <v>0.96894070121850451</v>
      </c>
      <c r="I260" s="11">
        <f t="shared" si="24"/>
        <v>1.6487477589645119</v>
      </c>
      <c r="J260" s="15">
        <f t="shared" si="25"/>
        <v>12.052121528331327</v>
      </c>
      <c r="K260" s="10">
        <v>0.59026605843133018</v>
      </c>
      <c r="L260" s="13">
        <v>0.76495170141837399</v>
      </c>
      <c r="M260" s="10">
        <v>1.4057061062309977</v>
      </c>
    </row>
    <row r="261" spans="1:13" x14ac:dyDescent="0.25">
      <c r="A261" s="2">
        <v>45017</v>
      </c>
      <c r="B261" s="7">
        <v>3692.6329999999998</v>
      </c>
      <c r="C261" s="8">
        <v>2596.37</v>
      </c>
      <c r="D261" s="9">
        <v>2732.24</v>
      </c>
      <c r="E261" s="10">
        <f t="shared" si="26"/>
        <v>0.5499413624889502</v>
      </c>
      <c r="F261" s="11">
        <f t="shared" si="27"/>
        <v>0.45117757232916023</v>
      </c>
      <c r="G261" s="15">
        <f t="shared" si="28"/>
        <v>1.1285278060516157E-2</v>
      </c>
      <c r="H261" s="10">
        <f t="shared" si="23"/>
        <v>1.855897786903947</v>
      </c>
      <c r="I261" s="11">
        <f t="shared" si="24"/>
        <v>3.873011940556224</v>
      </c>
      <c r="J261" s="15">
        <f t="shared" si="25"/>
        <v>18.81564079690752</v>
      </c>
      <c r="K261" s="10">
        <v>0.66743690879888251</v>
      </c>
      <c r="L261" s="13">
        <v>0.92530438813334892</v>
      </c>
      <c r="M261" s="10">
        <v>1.7384930544792434</v>
      </c>
    </row>
    <row r="262" spans="1:13" x14ac:dyDescent="0.25">
      <c r="A262" s="2">
        <v>45047</v>
      </c>
      <c r="B262" s="7">
        <v>3742.1770000000001</v>
      </c>
      <c r="C262" s="8">
        <v>2706.19</v>
      </c>
      <c r="D262" s="9">
        <v>3264.413</v>
      </c>
      <c r="E262" s="10">
        <f t="shared" si="26"/>
        <v>1.3416984574421642E-2</v>
      </c>
      <c r="F262" s="11">
        <f t="shared" si="27"/>
        <v>4.2297515377238248E-2</v>
      </c>
      <c r="G262" s="15">
        <f t="shared" si="28"/>
        <v>0.19477534916405603</v>
      </c>
      <c r="H262" s="10">
        <f t="shared" si="23"/>
        <v>1.8705138835939712</v>
      </c>
      <c r="I262" s="11">
        <f t="shared" si="24"/>
        <v>5.0149050707468543</v>
      </c>
      <c r="J262" s="15">
        <f t="shared" si="25"/>
        <v>10.681814603283662</v>
      </c>
      <c r="K262" s="10">
        <v>0.73711555239357684</v>
      </c>
      <c r="L262" s="13">
        <v>1.0960337500592692</v>
      </c>
      <c r="M262" s="10">
        <v>2.0720311442744888</v>
      </c>
    </row>
    <row r="263" spans="1:13" x14ac:dyDescent="0.25">
      <c r="A263" s="2">
        <v>45078</v>
      </c>
      <c r="B263" s="7">
        <v>5211.3530000000001</v>
      </c>
      <c r="C263" s="8">
        <v>3342.2310000000002</v>
      </c>
      <c r="D263" s="9">
        <v>4716.9120000000003</v>
      </c>
      <c r="E263" s="10">
        <f t="shared" si="26"/>
        <v>0.39259928111364051</v>
      </c>
      <c r="F263" s="11">
        <f t="shared" si="27"/>
        <v>0.23503190832868359</v>
      </c>
      <c r="G263" s="15">
        <f t="shared" si="28"/>
        <v>0.44494952078673866</v>
      </c>
      <c r="H263" s="10">
        <f t="shared" si="23"/>
        <v>1.4204300930439295</v>
      </c>
      <c r="I263" s="11">
        <f t="shared" si="24"/>
        <v>3.6526239152284248</v>
      </c>
      <c r="J263" s="15">
        <f t="shared" si="25"/>
        <v>2.3575027742444767</v>
      </c>
      <c r="K263" s="10">
        <v>0.79677058596151018</v>
      </c>
      <c r="L263" s="13">
        <v>1.2557956570858706</v>
      </c>
      <c r="M263" s="10">
        <v>2.1171049063263911</v>
      </c>
    </row>
    <row r="264" spans="1:13" x14ac:dyDescent="0.25">
      <c r="A264" s="2">
        <v>45108</v>
      </c>
      <c r="B264" s="7">
        <v>6176.3509999999997</v>
      </c>
      <c r="C264" s="8">
        <v>4622.7579999999998</v>
      </c>
      <c r="D264" s="9">
        <v>4719.6409999999996</v>
      </c>
      <c r="E264" s="10">
        <f t="shared" si="26"/>
        <v>0.18517225756919542</v>
      </c>
      <c r="F264" s="11">
        <f t="shared" si="27"/>
        <v>0.38313539668562702</v>
      </c>
      <c r="G264" s="15">
        <f t="shared" si="28"/>
        <v>5.7855647932369969E-4</v>
      </c>
      <c r="H264" s="10">
        <f t="shared" si="23"/>
        <v>1.9589053630465409</v>
      </c>
      <c r="I264" s="11">
        <f t="shared" si="24"/>
        <v>4.3093650939495571</v>
      </c>
      <c r="J264" s="15">
        <f t="shared" si="25"/>
        <v>8.4646852151173739</v>
      </c>
      <c r="K264" s="10">
        <v>0.88745669087641055</v>
      </c>
      <c r="L264" s="13">
        <v>1.470792545548365</v>
      </c>
      <c r="M264" s="10">
        <v>2.4539644108950052</v>
      </c>
    </row>
    <row r="265" spans="1:13" x14ac:dyDescent="0.25">
      <c r="A265" s="2">
        <v>45139</v>
      </c>
      <c r="B265" s="7">
        <v>7565.2070000000003</v>
      </c>
      <c r="C265" s="8">
        <v>6056.9840000000004</v>
      </c>
      <c r="D265" s="9">
        <v>6117.36</v>
      </c>
      <c r="E265" s="10">
        <f t="shared" si="26"/>
        <v>0.22486675384867216</v>
      </c>
      <c r="F265" s="11">
        <f t="shared" si="27"/>
        <v>0.31025331631030673</v>
      </c>
      <c r="G265" s="15">
        <f t="shared" si="28"/>
        <v>0.29614943170465713</v>
      </c>
      <c r="H265" s="10">
        <f t="shared" si="23"/>
        <v>1.764409340634244</v>
      </c>
      <c r="I265" s="11">
        <f t="shared" si="24"/>
        <v>5.9920682470144824</v>
      </c>
      <c r="J265" s="15">
        <f t="shared" si="25"/>
        <v>5.9956658471038935</v>
      </c>
      <c r="K265" s="10">
        <v>0.96884756787114501</v>
      </c>
      <c r="L265" s="13">
        <v>1.766779752676876</v>
      </c>
      <c r="M265" s="10">
        <v>2.7555009242162165</v>
      </c>
    </row>
    <row r="266" spans="1:13" x14ac:dyDescent="0.25">
      <c r="A266" s="2">
        <v>45170</v>
      </c>
      <c r="B266" s="7">
        <v>9638.3060000000005</v>
      </c>
      <c r="C266" s="8">
        <v>7963.2939999999999</v>
      </c>
      <c r="D266" s="9">
        <v>8204.9390000000003</v>
      </c>
      <c r="E266" s="10">
        <f t="shared" si="26"/>
        <v>0.27403070398470253</v>
      </c>
      <c r="F266" s="11">
        <f t="shared" si="27"/>
        <v>0.31472924478585362</v>
      </c>
      <c r="G266" s="15">
        <f t="shared" si="28"/>
        <v>0.34125488772934731</v>
      </c>
      <c r="H266" s="10">
        <f t="shared" si="23"/>
        <v>2.3664046417047904</v>
      </c>
      <c r="I266" s="11">
        <f t="shared" si="24"/>
        <v>5.8756132392328055</v>
      </c>
      <c r="J266" s="15">
        <f t="shared" si="25"/>
        <v>7.2147720821823729</v>
      </c>
      <c r="K266" s="10">
        <v>1.09253887511785</v>
      </c>
      <c r="L266" s="13">
        <v>2.0974696676997491</v>
      </c>
      <c r="M266" s="10">
        <v>3.1507151763476964</v>
      </c>
    </row>
    <row r="267" spans="1:13" x14ac:dyDescent="0.25">
      <c r="A267" s="2">
        <v>45200</v>
      </c>
      <c r="B267" s="7">
        <v>19177.148000000001</v>
      </c>
      <c r="C267" s="8">
        <v>16024.091</v>
      </c>
      <c r="D267" s="9">
        <v>16871.931</v>
      </c>
      <c r="E267" s="10">
        <f t="shared" si="26"/>
        <v>0.98968034424306506</v>
      </c>
      <c r="F267" s="11">
        <f t="shared" si="27"/>
        <v>1.0122440537797552</v>
      </c>
      <c r="G267" s="15">
        <f t="shared" si="28"/>
        <v>1.0563140079408266</v>
      </c>
      <c r="H267" s="10">
        <f t="shared" si="23"/>
        <v>8.4748754940711475</v>
      </c>
      <c r="I267" s="11">
        <f t="shared" si="24"/>
        <v>11.529353581604537</v>
      </c>
      <c r="J267" s="15">
        <f t="shared" si="25"/>
        <v>11.343722724555782</v>
      </c>
      <c r="K267" s="10">
        <v>1.527232466626486</v>
      </c>
      <c r="L267" s="13">
        <v>2.8672864600098902</v>
      </c>
      <c r="M267" s="10">
        <v>4.0369214255422232</v>
      </c>
    </row>
    <row r="268" spans="1:13" x14ac:dyDescent="0.25">
      <c r="A268" s="2">
        <v>45231</v>
      </c>
      <c r="B268" s="7">
        <v>19063.736000000001</v>
      </c>
      <c r="C268" s="8">
        <v>16811.780999999999</v>
      </c>
      <c r="D268" s="9">
        <v>17286.132000000001</v>
      </c>
      <c r="E268" s="10">
        <f t="shared" si="26"/>
        <v>-5.9139137894748117E-3</v>
      </c>
      <c r="F268" s="11">
        <f t="shared" si="27"/>
        <v>4.9156610506018605E-2</v>
      </c>
      <c r="G268" s="15">
        <f t="shared" si="28"/>
        <v>2.4549709218227633E-2</v>
      </c>
      <c r="H268" s="10">
        <f t="shared" si="23"/>
        <v>8.3253168934681288</v>
      </c>
      <c r="I268" s="11">
        <f t="shared" si="24"/>
        <v>10.582541495691281</v>
      </c>
      <c r="J268" s="15">
        <f t="shared" si="25"/>
        <v>8.1743673763133735</v>
      </c>
      <c r="K268" s="10">
        <v>1.9088424851836709</v>
      </c>
      <c r="L268" s="13">
        <v>3.521366684189009</v>
      </c>
      <c r="M268" s="10">
        <v>4.573788583571246</v>
      </c>
    </row>
    <row r="269" spans="1:13" x14ac:dyDescent="0.25">
      <c r="A269" s="2">
        <v>45261</v>
      </c>
      <c r="B269" s="7">
        <v>2536.8519999999999</v>
      </c>
      <c r="C269" s="8">
        <v>1080.934</v>
      </c>
      <c r="D269" s="9">
        <v>1608.1590000000001</v>
      </c>
      <c r="E269" s="10">
        <f t="shared" si="26"/>
        <v>-0.86692786765406327</v>
      </c>
      <c r="F269" s="11">
        <f t="shared" si="27"/>
        <v>-0.93570377820172657</v>
      </c>
      <c r="G269" s="15">
        <f t="shared" si="28"/>
        <v>-0.9069682564034568</v>
      </c>
      <c r="H269" s="10">
        <f t="shared" si="23"/>
        <v>3.5829459124201435E-2</v>
      </c>
      <c r="I269" s="11">
        <f t="shared" si="24"/>
        <v>-0.4046356434073004</v>
      </c>
      <c r="J269" s="15">
        <f t="shared" si="25"/>
        <v>-0.15226467391247045</v>
      </c>
      <c r="K269" s="10">
        <v>1.7908185497237583</v>
      </c>
      <c r="L269" s="13">
        <v>3.1449531235411845</v>
      </c>
      <c r="M269" s="10">
        <v>4.0277099816819568</v>
      </c>
    </row>
    <row r="270" spans="1:13" x14ac:dyDescent="0.25">
      <c r="A270" s="2">
        <v>45292</v>
      </c>
      <c r="B270" s="7">
        <v>2945.3719999999998</v>
      </c>
      <c r="C270" s="8">
        <v>1499.2270000000001</v>
      </c>
      <c r="D270" s="9">
        <v>2182.6840000000002</v>
      </c>
      <c r="E270" s="10">
        <v>0.16103422667148104</v>
      </c>
      <c r="F270" s="11">
        <v>0.38697367276818029</v>
      </c>
      <c r="G270" s="15">
        <v>0.35725634094638647</v>
      </c>
      <c r="H270" s="10">
        <v>7.886555040467913E-2</v>
      </c>
      <c r="I270" s="11">
        <v>-0.24223254328198573</v>
      </c>
      <c r="J270" s="15">
        <v>-3.1235741613627632E-2</v>
      </c>
      <c r="K270" s="10">
        <v>1.6784602385820664</v>
      </c>
      <c r="L270" s="13">
        <v>2.8245392806132124</v>
      </c>
      <c r="M270" s="10">
        <v>3.5379039325353423</v>
      </c>
    </row>
    <row r="271" spans="1:13" x14ac:dyDescent="0.25">
      <c r="A271" s="2">
        <v>45323</v>
      </c>
      <c r="B271" s="7">
        <v>2269.348</v>
      </c>
      <c r="C271" s="8">
        <v>1276.0450000000001</v>
      </c>
      <c r="D271" s="9">
        <v>1883.521</v>
      </c>
      <c r="E271" s="10">
        <v>-0.22952075323592402</v>
      </c>
      <c r="F271" s="11">
        <v>-0.14886471494977083</v>
      </c>
      <c r="G271" s="15">
        <v>-0.13706198423592253</v>
      </c>
      <c r="H271" s="10">
        <v>-0.10008894627415044</v>
      </c>
      <c r="I271" s="11">
        <v>-0.4123770398570229</v>
      </c>
      <c r="J271" s="15">
        <v>5.3171276674263579E-2</v>
      </c>
      <c r="K271" s="10">
        <v>1.5768010532904979</v>
      </c>
      <c r="L271" s="13">
        <v>2.5200733325825375</v>
      </c>
      <c r="M271" s="10">
        <v>3.2332879682090887</v>
      </c>
    </row>
    <row r="272" spans="1:13" x14ac:dyDescent="0.25">
      <c r="A272" s="2">
        <v>45352</v>
      </c>
      <c r="B272" s="7">
        <v>1983.67</v>
      </c>
      <c r="C272" s="8">
        <v>871.30899999999997</v>
      </c>
      <c r="D272" s="9">
        <v>1467.241</v>
      </c>
      <c r="E272" s="10">
        <v>-0.12588549662722504</v>
      </c>
      <c r="F272" s="11">
        <v>-0.31718003675418982</v>
      </c>
      <c r="G272" s="15">
        <v>-0.22101160539224141</v>
      </c>
      <c r="H272" s="10">
        <v>-0.1673767248116842</v>
      </c>
      <c r="I272" s="11">
        <v>-0.51300312383498947</v>
      </c>
      <c r="J272" s="15">
        <v>-0.45692939761265849</v>
      </c>
      <c r="K272" s="10">
        <v>1.4874396616997201</v>
      </c>
      <c r="L272" s="13">
        <v>2.3019243201018247</v>
      </c>
      <c r="M272" s="10">
        <v>2.8028197656294642</v>
      </c>
    </row>
    <row r="273" spans="1:13" x14ac:dyDescent="0.25">
      <c r="A273" s="2">
        <v>45383</v>
      </c>
      <c r="B273" s="7">
        <v>3859.7890000000002</v>
      </c>
      <c r="C273" s="8">
        <v>1563.251</v>
      </c>
      <c r="D273" s="9">
        <v>2190.9679999999998</v>
      </c>
      <c r="E273" s="10">
        <v>0.94578180846612603</v>
      </c>
      <c r="F273" s="11">
        <v>0.79414076980726711</v>
      </c>
      <c r="G273" s="15">
        <v>0.49325707228737459</v>
      </c>
      <c r="H273" s="10">
        <v>4.526742841760889E-2</v>
      </c>
      <c r="I273" s="11">
        <v>-0.39790900372443061</v>
      </c>
      <c r="J273" s="15">
        <v>-0.19810558369689335</v>
      </c>
      <c r="K273" s="10">
        <v>1.3813421519927749</v>
      </c>
      <c r="L273" s="13">
        <v>2.046765016325462</v>
      </c>
      <c r="M273" s="10">
        <v>2.4861629930855882</v>
      </c>
    </row>
    <row r="274" spans="1:13" x14ac:dyDescent="0.25">
      <c r="A274" s="2">
        <v>45413</v>
      </c>
      <c r="B274" s="7">
        <v>5651.1350000000002</v>
      </c>
      <c r="C274" s="8">
        <v>2539.1010000000001</v>
      </c>
      <c r="D274" s="9">
        <v>3448.5740000000001</v>
      </c>
      <c r="E274" s="10">
        <v>0.46410464406214946</v>
      </c>
      <c r="F274" s="11">
        <v>0.6242439633814405</v>
      </c>
      <c r="G274" s="15">
        <v>0.57399560376965808</v>
      </c>
      <c r="H274" s="10">
        <v>0.51011964426054668</v>
      </c>
      <c r="I274" s="11">
        <v>-6.17432626681792E-2</v>
      </c>
      <c r="J274" s="15">
        <v>5.6414736738274351E-2</v>
      </c>
      <c r="K274" s="10">
        <v>1.320894878863919</v>
      </c>
      <c r="L274" s="13">
        <v>1.857688007481666</v>
      </c>
      <c r="M274" s="10">
        <v>2.2141342295666786</v>
      </c>
    </row>
    <row r="275" spans="1:13" x14ac:dyDescent="0.25">
      <c r="A275" s="2">
        <v>45444</v>
      </c>
      <c r="B275" s="7">
        <v>10599.130999999999</v>
      </c>
      <c r="C275" s="8">
        <v>6509.2969999999996</v>
      </c>
      <c r="D275" s="9">
        <v>6869.8459999999995</v>
      </c>
      <c r="E275" s="10">
        <v>0.87557561445621079</v>
      </c>
      <c r="F275" s="11">
        <v>1.563622715283874</v>
      </c>
      <c r="G275" s="15">
        <v>0.99208310449478532</v>
      </c>
      <c r="H275" s="10">
        <v>1.0338539722793678</v>
      </c>
      <c r="I275" s="11">
        <v>0.94759039695341207</v>
      </c>
      <c r="J275" s="15">
        <v>0.45642869741898928</v>
      </c>
      <c r="K275" s="10">
        <v>1.2956041800865976</v>
      </c>
      <c r="L275" s="13">
        <v>1.7669449398455361</v>
      </c>
      <c r="M275" s="10">
        <v>1.9693795305654267</v>
      </c>
    </row>
    <row r="276" spans="1:13" x14ac:dyDescent="0.25">
      <c r="A276" s="2">
        <v>45474</v>
      </c>
      <c r="B276" s="7">
        <v>29331.569</v>
      </c>
      <c r="C276" s="8">
        <v>20529.844000000001</v>
      </c>
      <c r="D276" s="9">
        <v>21833.469000000001</v>
      </c>
      <c r="E276" s="10">
        <v>1.7673560219229296</v>
      </c>
      <c r="F276" s="11">
        <v>2.1539264531945621</v>
      </c>
      <c r="G276" s="15">
        <v>2.1781598888825169</v>
      </c>
      <c r="H276" s="10">
        <v>3.7490126451686443</v>
      </c>
      <c r="I276" s="11">
        <v>3.4410380123727009</v>
      </c>
      <c r="J276" s="15">
        <v>3.6260868146539114</v>
      </c>
      <c r="K276" s="10">
        <v>1.5275746530905105</v>
      </c>
      <c r="L276" s="13">
        <v>1.9698358264582065</v>
      </c>
      <c r="M276" s="10">
        <v>2.1719767131474721</v>
      </c>
    </row>
    <row r="277" spans="1:13" x14ac:dyDescent="0.25">
      <c r="A277" s="2">
        <v>45505</v>
      </c>
      <c r="B277" s="7">
        <v>78571.92</v>
      </c>
      <c r="C277" s="8">
        <v>67843.047999999995</v>
      </c>
      <c r="D277" s="9">
        <v>67754.316999999995</v>
      </c>
      <c r="E277" s="10">
        <v>1.6787493025006608</v>
      </c>
      <c r="F277" s="11">
        <v>2.304606113909097</v>
      </c>
      <c r="G277" s="15">
        <v>2.1032318776278744</v>
      </c>
      <c r="H277" s="10">
        <v>9.3859577140453645</v>
      </c>
      <c r="I277" s="11">
        <v>10.200796964297741</v>
      </c>
      <c r="J277" s="15">
        <v>10.07574460224672</v>
      </c>
      <c r="K277" s="10">
        <v>2.3432062777174467</v>
      </c>
      <c r="L277" s="13">
        <v>3.0977653308983566</v>
      </c>
      <c r="M277" s="10">
        <v>3.2533583643294604</v>
      </c>
    </row>
    <row r="278" spans="1:13" x14ac:dyDescent="0.25">
      <c r="A278" s="2">
        <v>45536</v>
      </c>
      <c r="B278" s="7">
        <v>135204.71400000001</v>
      </c>
      <c r="C278" s="8">
        <v>126215.26700000001</v>
      </c>
      <c r="D278" s="9">
        <v>125957.499</v>
      </c>
      <c r="E278" s="10">
        <v>0.72077650641603275</v>
      </c>
      <c r="F278" s="11">
        <v>0.86040089177597112</v>
      </c>
      <c r="G278" s="15">
        <v>0.85903282000466485</v>
      </c>
      <c r="H278" s="10">
        <v>13.027850329715616</v>
      </c>
      <c r="I278" s="11">
        <v>14.849630441874934</v>
      </c>
      <c r="J278" s="15">
        <v>14.351424184872062</v>
      </c>
      <c r="K278" s="10">
        <v>3.5910635098608497</v>
      </c>
      <c r="L278" s="13">
        <v>4.8918056880074969</v>
      </c>
      <c r="M278" s="10">
        <v>4.9741649461395134</v>
      </c>
    </row>
    <row r="279" spans="1:13" x14ac:dyDescent="0.25">
      <c r="A279" s="2">
        <v>45566</v>
      </c>
      <c r="B279" s="7">
        <v>219199.69699999999</v>
      </c>
      <c r="C279" s="8">
        <v>207928.095</v>
      </c>
      <c r="D279" s="9">
        <v>207644.584</v>
      </c>
      <c r="E279" s="10">
        <v>0.6212430063644081</v>
      </c>
      <c r="F279" s="11">
        <v>0.64740843118447788</v>
      </c>
      <c r="G279" s="15">
        <v>0.64852895340514816</v>
      </c>
      <c r="H279" s="10">
        <v>10.430255270491731</v>
      </c>
      <c r="I279" s="11">
        <v>11.975968184404344</v>
      </c>
      <c r="J279" s="15">
        <v>11.30710248874299</v>
      </c>
      <c r="K279" s="10">
        <v>4.8806494470941342</v>
      </c>
      <c r="L279" s="13">
        <v>6.5565828071690078</v>
      </c>
      <c r="M279" s="10">
        <v>6.5052064120484943</v>
      </c>
    </row>
    <row r="280" spans="1:13" x14ac:dyDescent="0.25">
      <c r="A280" s="2">
        <v>45597</v>
      </c>
      <c r="B280" s="7">
        <v>212759.3</v>
      </c>
      <c r="C280" s="8">
        <v>197589.06</v>
      </c>
      <c r="D280" s="9">
        <v>199094.32500000001</v>
      </c>
      <c r="E280" s="10">
        <v>-2.9381413789089317E-2</v>
      </c>
      <c r="F280" s="11">
        <v>-4.972408851242538E-2</v>
      </c>
      <c r="G280" s="15">
        <v>-4.1177375471541322E-2</v>
      </c>
      <c r="H280" s="10">
        <v>10.160419972244684</v>
      </c>
      <c r="I280" s="11">
        <v>10.753011771923511</v>
      </c>
      <c r="J280" s="15">
        <v>10.517575186860773</v>
      </c>
      <c r="K280" s="10">
        <v>5.7140844473770862</v>
      </c>
      <c r="L280" s="13">
        <v>7.3865816843088599</v>
      </c>
      <c r="M280" s="10">
        <v>7.3017465733366258</v>
      </c>
    </row>
    <row r="281" spans="1:13" x14ac:dyDescent="0.25">
      <c r="A281" s="2">
        <v>45627</v>
      </c>
      <c r="B281" s="7">
        <v>277983.261</v>
      </c>
      <c r="C281" s="8">
        <v>268255.39600000001</v>
      </c>
      <c r="D281" s="9">
        <v>269260.46799999999</v>
      </c>
      <c r="E281" s="10">
        <v>0.30656220903152076</v>
      </c>
      <c r="F281" s="11">
        <v>0.35764295857270656</v>
      </c>
      <c r="G281" s="15">
        <v>0.35242663496310089</v>
      </c>
      <c r="H281" s="10">
        <v>108.57803647985772</v>
      </c>
      <c r="I281" s="11">
        <v>247.17000482915702</v>
      </c>
      <c r="J281" s="15">
        <v>166.43398382871345</v>
      </c>
      <c r="K281" s="10">
        <v>7.8303916314625468</v>
      </c>
      <c r="L281" s="13">
        <v>10.397605273117986</v>
      </c>
      <c r="M281" s="10">
        <v>10.187428423859055</v>
      </c>
    </row>
    <row r="282" spans="1:13" x14ac:dyDescent="0.25">
      <c r="A282" s="16"/>
      <c r="B282" s="17"/>
      <c r="C282" s="17"/>
      <c r="D282" s="17"/>
      <c r="E282" s="15"/>
      <c r="F282" s="15"/>
      <c r="G282" s="15"/>
      <c r="H282" s="15"/>
      <c r="I282" s="15"/>
      <c r="J282" s="15"/>
      <c r="K282" s="15"/>
      <c r="L282" s="15"/>
      <c r="M282" s="15"/>
    </row>
    <row r="283" spans="1:13" ht="18.75" customHeight="1" x14ac:dyDescent="0.25">
      <c r="A283" s="1" t="s">
        <v>4</v>
      </c>
      <c r="L283" s="3"/>
      <c r="M283" s="3"/>
    </row>
    <row r="284" spans="1:13" x14ac:dyDescent="0.25">
      <c r="A284" s="1" t="s">
        <v>11</v>
      </c>
      <c r="L284" s="3"/>
      <c r="M284" s="3"/>
    </row>
    <row r="285" spans="1:13" x14ac:dyDescent="0.25">
      <c r="L285" s="3"/>
      <c r="M285" s="3"/>
    </row>
    <row r="286" spans="1:13" x14ac:dyDescent="0.25">
      <c r="L286" s="3"/>
      <c r="M286" s="3"/>
    </row>
  </sheetData>
  <mergeCells count="8">
    <mergeCell ref="A1:M1"/>
    <mergeCell ref="A2:M2"/>
    <mergeCell ref="A3:A5"/>
    <mergeCell ref="B3:D4"/>
    <mergeCell ref="E4:G4"/>
    <mergeCell ref="H4:J4"/>
    <mergeCell ref="K4:M4"/>
    <mergeCell ref="E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Credito Hipotecario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2025-02-07T11:58:04Z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afcdbf28620d494bb1e30d8f12b67592</vt:lpwstr>
  </property>
</Properties>
</file>